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0200" yWindow="2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E27" i="1"/>
  <c r="F27" i="1"/>
  <c r="D26" i="1"/>
  <c r="E26" i="1"/>
  <c r="F26" i="1"/>
  <c r="D25" i="1"/>
  <c r="E25" i="1"/>
  <c r="F25" i="1"/>
  <c r="D24" i="1"/>
  <c r="E24" i="1"/>
  <c r="F24" i="1"/>
  <c r="D23" i="1"/>
  <c r="E23" i="1"/>
  <c r="F23" i="1"/>
  <c r="D22" i="1"/>
  <c r="E22" i="1"/>
  <c r="F22" i="1"/>
  <c r="D18" i="1"/>
  <c r="E18" i="1"/>
  <c r="F18" i="1"/>
  <c r="D17" i="1"/>
  <c r="E17" i="1"/>
  <c r="F17" i="1"/>
  <c r="D16" i="1"/>
  <c r="E16" i="1"/>
  <c r="F16" i="1"/>
  <c r="D15" i="1"/>
  <c r="E15" i="1"/>
  <c r="F15" i="1"/>
  <c r="D14" i="1"/>
  <c r="E14" i="1"/>
  <c r="F14" i="1"/>
  <c r="D13" i="1"/>
  <c r="E13" i="1"/>
  <c r="F13" i="1"/>
</calcChain>
</file>

<file path=xl/sharedStrings.xml><?xml version="1.0" encoding="utf-8"?>
<sst xmlns="http://schemas.openxmlformats.org/spreadsheetml/2006/main" count="17" uniqueCount="11">
  <si>
    <t>Figure 5B</t>
  </si>
  <si>
    <t>TG 2.5 ug/ml</t>
  </si>
  <si>
    <t>Ire1</t>
  </si>
  <si>
    <t>Time (Hr)</t>
  </si>
  <si>
    <t>Phos</t>
  </si>
  <si>
    <t>No Phos</t>
  </si>
  <si>
    <t>SUM</t>
  </si>
  <si>
    <t>Phos/No Phos</t>
  </si>
  <si>
    <t>x100</t>
  </si>
  <si>
    <t>wIRE1</t>
  </si>
  <si>
    <t>Attenuation of IRE1α and wIRE1α in Tg-treated cells as described in Figure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</si>
</sst>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7"/>
  <sheetViews>
    <sheetView tabSelected="1" workbookViewId="0">
      <selection activeCell="D8" sqref="D8"/>
    </sheetView>
  </sheetViews>
  <sheetFormatPr baseColWidth="10" defaultRowHeight="15" x14ac:dyDescent="0"/>
  <sheetData>
    <row r="4" spans="1:6">
      <c r="A4" s="1" t="s">
        <v>0</v>
      </c>
    </row>
    <row r="5" spans="1:6">
      <c r="A5" s="1" t="s">
        <v>10</v>
      </c>
    </row>
    <row r="8" spans="1:6">
      <c r="A8" t="s">
        <v>1</v>
      </c>
    </row>
    <row r="10" spans="1:6">
      <c r="A10" s="1" t="s">
        <v>2</v>
      </c>
    </row>
    <row r="12" spans="1:6">
      <c r="A12" s="1" t="s">
        <v>3</v>
      </c>
      <c r="B12" s="1" t="s">
        <v>4</v>
      </c>
      <c r="C12" s="1" t="s">
        <v>5</v>
      </c>
      <c r="D12" s="1" t="s">
        <v>6</v>
      </c>
      <c r="E12" s="1" t="s">
        <v>7</v>
      </c>
      <c r="F12" s="1" t="s">
        <v>8</v>
      </c>
    </row>
    <row r="13" spans="1:6">
      <c r="A13">
        <v>0</v>
      </c>
      <c r="B13">
        <v>11.76</v>
      </c>
      <c r="C13">
        <v>188.24</v>
      </c>
      <c r="D13">
        <f>SUM(B13:C13)</f>
        <v>200</v>
      </c>
      <c r="E13">
        <f>B13/D13</f>
        <v>5.8799999999999998E-2</v>
      </c>
      <c r="F13">
        <f>E13*100</f>
        <v>5.88</v>
      </c>
    </row>
    <row r="14" spans="1:6">
      <c r="A14">
        <v>2</v>
      </c>
      <c r="B14">
        <v>205.92</v>
      </c>
      <c r="C14">
        <v>3.17</v>
      </c>
      <c r="D14">
        <f t="shared" ref="D14:D18" si="0">SUM(B14:C14)</f>
        <v>209.08999999999997</v>
      </c>
      <c r="E14">
        <f t="shared" ref="E14:E18" si="1">B14/D14</f>
        <v>0.98483906451767189</v>
      </c>
      <c r="F14">
        <f t="shared" ref="F14:F18" si="2">E14*100</f>
        <v>98.483906451767183</v>
      </c>
    </row>
    <row r="15" spans="1:6">
      <c r="A15">
        <v>5</v>
      </c>
      <c r="B15">
        <v>143.08000000000001</v>
      </c>
      <c r="C15">
        <v>5.31</v>
      </c>
      <c r="D15">
        <f t="shared" si="0"/>
        <v>148.39000000000001</v>
      </c>
      <c r="E15">
        <f t="shared" si="1"/>
        <v>0.96421591751465729</v>
      </c>
      <c r="F15">
        <f t="shared" si="2"/>
        <v>96.421591751465726</v>
      </c>
    </row>
    <row r="16" spans="1:6">
      <c r="A16">
        <v>9</v>
      </c>
      <c r="B16">
        <v>22.08</v>
      </c>
      <c r="C16">
        <v>54.61</v>
      </c>
      <c r="D16">
        <f t="shared" si="0"/>
        <v>76.69</v>
      </c>
      <c r="E16">
        <f t="shared" si="1"/>
        <v>0.28791237449471896</v>
      </c>
      <c r="F16">
        <f t="shared" si="2"/>
        <v>28.791237449471897</v>
      </c>
    </row>
    <row r="17" spans="1:6">
      <c r="A17">
        <v>12</v>
      </c>
      <c r="B17">
        <v>12.18</v>
      </c>
      <c r="C17">
        <v>58.43</v>
      </c>
      <c r="D17">
        <f t="shared" si="0"/>
        <v>70.61</v>
      </c>
      <c r="E17">
        <f t="shared" si="1"/>
        <v>0.17249681348250956</v>
      </c>
      <c r="F17">
        <f t="shared" si="2"/>
        <v>17.249681348250956</v>
      </c>
    </row>
    <row r="18" spans="1:6">
      <c r="A18">
        <v>26</v>
      </c>
      <c r="B18">
        <v>7.06</v>
      </c>
      <c r="C18">
        <v>87</v>
      </c>
      <c r="D18">
        <f t="shared" si="0"/>
        <v>94.06</v>
      </c>
      <c r="E18">
        <f t="shared" si="1"/>
        <v>7.505847331490538E-2</v>
      </c>
      <c r="F18">
        <f t="shared" si="2"/>
        <v>7.5058473314905383</v>
      </c>
    </row>
    <row r="20" spans="1:6">
      <c r="A20" s="1" t="s">
        <v>9</v>
      </c>
    </row>
    <row r="21" spans="1:6">
      <c r="A21" s="1" t="s">
        <v>3</v>
      </c>
      <c r="B21" s="1" t="s">
        <v>4</v>
      </c>
      <c r="C21" s="1" t="s">
        <v>5</v>
      </c>
      <c r="D21" s="1" t="s">
        <v>6</v>
      </c>
      <c r="E21" s="1" t="s">
        <v>7</v>
      </c>
      <c r="F21" s="1" t="s">
        <v>8</v>
      </c>
    </row>
    <row r="22" spans="1:6">
      <c r="A22">
        <v>0</v>
      </c>
      <c r="B22">
        <v>40.85</v>
      </c>
      <c r="C22">
        <v>156.34</v>
      </c>
      <c r="D22">
        <f t="shared" ref="D22:D27" si="3">SUM(B22:C22)</f>
        <v>197.19</v>
      </c>
      <c r="E22">
        <f t="shared" ref="E22:E27" si="4">B22/D22</f>
        <v>0.2071606065216289</v>
      </c>
      <c r="F22">
        <f t="shared" ref="F22:F27" si="5">E22*100</f>
        <v>20.716060652162891</v>
      </c>
    </row>
    <row r="23" spans="1:6">
      <c r="A23">
        <v>2</v>
      </c>
      <c r="B23">
        <v>175.35</v>
      </c>
      <c r="C23">
        <v>0</v>
      </c>
      <c r="D23">
        <f t="shared" si="3"/>
        <v>175.35</v>
      </c>
      <c r="E23">
        <f t="shared" si="4"/>
        <v>1</v>
      </c>
      <c r="F23">
        <f t="shared" si="5"/>
        <v>100</v>
      </c>
    </row>
    <row r="24" spans="1:6">
      <c r="A24">
        <v>5</v>
      </c>
      <c r="B24">
        <v>139.32</v>
      </c>
      <c r="C24">
        <v>0</v>
      </c>
      <c r="D24">
        <f t="shared" si="3"/>
        <v>139.32</v>
      </c>
      <c r="E24">
        <f t="shared" si="4"/>
        <v>1</v>
      </c>
      <c r="F24">
        <f t="shared" si="5"/>
        <v>100</v>
      </c>
    </row>
    <row r="25" spans="1:6">
      <c r="A25">
        <v>9</v>
      </c>
      <c r="B25">
        <v>182.49</v>
      </c>
      <c r="C25">
        <v>10.99</v>
      </c>
      <c r="D25">
        <f t="shared" si="3"/>
        <v>193.48000000000002</v>
      </c>
      <c r="E25">
        <f t="shared" si="4"/>
        <v>0.94319826338639645</v>
      </c>
      <c r="F25">
        <f t="shared" si="5"/>
        <v>94.319826338639643</v>
      </c>
    </row>
    <row r="26" spans="1:6">
      <c r="A26">
        <v>12</v>
      </c>
      <c r="B26">
        <v>117.4</v>
      </c>
      <c r="C26">
        <v>19.66</v>
      </c>
      <c r="D26">
        <f t="shared" si="3"/>
        <v>137.06</v>
      </c>
      <c r="E26">
        <f t="shared" si="4"/>
        <v>0.85655917116591274</v>
      </c>
      <c r="F26">
        <f t="shared" si="5"/>
        <v>85.655917116591269</v>
      </c>
    </row>
    <row r="27" spans="1:6">
      <c r="A27">
        <v>26</v>
      </c>
      <c r="B27">
        <v>39.54</v>
      </c>
      <c r="C27">
        <v>9.39</v>
      </c>
      <c r="D27">
        <f t="shared" si="3"/>
        <v>48.93</v>
      </c>
      <c r="E27">
        <f t="shared" si="4"/>
        <v>0.80809319435928872</v>
      </c>
      <c r="F27">
        <f t="shared" si="5"/>
        <v>80.80931943592887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2017-05-03T19:12:19Z</dcterms:created>
  <dcterms:modified xsi:type="dcterms:W3CDTF">2017-05-03T21:02:43Z</dcterms:modified>
</cp:coreProperties>
</file>