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9" i="1" l="1"/>
  <c r="E29" i="1"/>
  <c r="F29" i="1"/>
  <c r="D28" i="1"/>
  <c r="E28" i="1"/>
  <c r="F28" i="1"/>
  <c r="D27" i="1"/>
  <c r="E27" i="1"/>
  <c r="F27" i="1"/>
  <c r="D26" i="1"/>
  <c r="E26" i="1"/>
  <c r="F26" i="1"/>
  <c r="D25" i="1"/>
  <c r="E25" i="1"/>
  <c r="F25" i="1"/>
  <c r="D24" i="1"/>
  <c r="E24" i="1"/>
  <c r="F24" i="1"/>
  <c r="D20" i="1"/>
  <c r="E20" i="1"/>
  <c r="F20" i="1"/>
  <c r="D19" i="1"/>
  <c r="E19" i="1"/>
  <c r="F19" i="1"/>
  <c r="D18" i="1"/>
  <c r="E18" i="1"/>
  <c r="F18" i="1"/>
  <c r="D17" i="1"/>
  <c r="E17" i="1"/>
  <c r="F17" i="1"/>
  <c r="D16" i="1"/>
  <c r="E16" i="1"/>
  <c r="F16" i="1"/>
  <c r="D15" i="1"/>
  <c r="E15" i="1"/>
  <c r="F15" i="1"/>
</calcChain>
</file>

<file path=xl/sharedStrings.xml><?xml version="1.0" encoding="utf-8"?>
<sst xmlns="http://schemas.openxmlformats.org/spreadsheetml/2006/main" count="17" uniqueCount="11">
  <si>
    <t>Figure 5D</t>
  </si>
  <si>
    <t xml:space="preserve">TM 10 ug/ml </t>
  </si>
  <si>
    <t>IRE1</t>
  </si>
  <si>
    <t>Time (Hr)</t>
  </si>
  <si>
    <t>Phos</t>
  </si>
  <si>
    <t>No Phos</t>
  </si>
  <si>
    <t>SUM</t>
  </si>
  <si>
    <t>Phos/No Phos</t>
  </si>
  <si>
    <t>x100</t>
  </si>
  <si>
    <t>wIRE1</t>
  </si>
  <si>
    <t>Attenuation of  IRE1α and wIRE1α in TM-treated cells as described Figure 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</si>
</sst>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F29"/>
  <sheetViews>
    <sheetView tabSelected="1" workbookViewId="0">
      <selection activeCell="D11" sqref="D11"/>
    </sheetView>
  </sheetViews>
  <sheetFormatPr baseColWidth="10" defaultRowHeight="15" x14ac:dyDescent="0"/>
  <sheetData>
    <row r="7" spans="1:6">
      <c r="A7" s="1" t="s">
        <v>0</v>
      </c>
    </row>
    <row r="8" spans="1:6">
      <c r="A8" s="1" t="s">
        <v>10</v>
      </c>
    </row>
    <row r="10" spans="1:6">
      <c r="A10" s="2"/>
    </row>
    <row r="11" spans="1:6">
      <c r="A11" t="s">
        <v>1</v>
      </c>
    </row>
    <row r="13" spans="1:6">
      <c r="A13" s="1" t="s">
        <v>2</v>
      </c>
      <c r="B13" s="1"/>
    </row>
    <row r="14" spans="1:6">
      <c r="A14" s="1" t="s">
        <v>3</v>
      </c>
      <c r="B14" s="1" t="s">
        <v>4</v>
      </c>
      <c r="C14" s="1" t="s">
        <v>5</v>
      </c>
      <c r="D14" s="1" t="s">
        <v>6</v>
      </c>
      <c r="E14" s="1" t="s">
        <v>7</v>
      </c>
      <c r="F14" s="1" t="s">
        <v>8</v>
      </c>
    </row>
    <row r="15" spans="1:6">
      <c r="A15">
        <v>0</v>
      </c>
      <c r="B15">
        <v>0</v>
      </c>
      <c r="C15">
        <v>11.5</v>
      </c>
      <c r="D15">
        <f t="shared" ref="D15:D29" si="0">C15+B15</f>
        <v>11.5</v>
      </c>
      <c r="E15">
        <f t="shared" ref="E15:E29" si="1">B15/D15</f>
        <v>0</v>
      </c>
      <c r="F15">
        <f>E15*100</f>
        <v>0</v>
      </c>
    </row>
    <row r="16" spans="1:6">
      <c r="A16">
        <v>2</v>
      </c>
      <c r="B16">
        <v>23.88</v>
      </c>
      <c r="C16">
        <v>0</v>
      </c>
      <c r="D16">
        <f t="shared" si="0"/>
        <v>23.88</v>
      </c>
      <c r="E16">
        <f t="shared" si="1"/>
        <v>1</v>
      </c>
      <c r="F16">
        <f t="shared" ref="F16:F29" si="2">E16*100</f>
        <v>100</v>
      </c>
    </row>
    <row r="17" spans="1:6">
      <c r="A17">
        <v>5</v>
      </c>
      <c r="B17">
        <v>18.690000000000001</v>
      </c>
      <c r="C17">
        <v>2.02</v>
      </c>
      <c r="D17">
        <f t="shared" si="0"/>
        <v>20.71</v>
      </c>
      <c r="E17">
        <f t="shared" si="1"/>
        <v>0.90246257846450995</v>
      </c>
      <c r="F17">
        <f t="shared" si="2"/>
        <v>90.246257846450987</v>
      </c>
    </row>
    <row r="18" spans="1:6">
      <c r="A18">
        <v>9</v>
      </c>
      <c r="B18">
        <v>5.86</v>
      </c>
      <c r="C18">
        <v>11.83</v>
      </c>
      <c r="D18">
        <f t="shared" si="0"/>
        <v>17.690000000000001</v>
      </c>
      <c r="E18">
        <f t="shared" si="1"/>
        <v>0.33126059920859241</v>
      </c>
      <c r="F18">
        <f t="shared" si="2"/>
        <v>33.126059920859241</v>
      </c>
    </row>
    <row r="19" spans="1:6">
      <c r="A19">
        <v>12</v>
      </c>
      <c r="B19">
        <v>1.5</v>
      </c>
      <c r="C19">
        <v>10</v>
      </c>
      <c r="D19">
        <f t="shared" si="0"/>
        <v>11.5</v>
      </c>
      <c r="E19">
        <f t="shared" si="1"/>
        <v>0.13043478260869565</v>
      </c>
      <c r="F19">
        <f t="shared" si="2"/>
        <v>13.043478260869565</v>
      </c>
    </row>
    <row r="20" spans="1:6">
      <c r="A20">
        <v>26</v>
      </c>
      <c r="B20">
        <v>1.19</v>
      </c>
      <c r="C20">
        <v>9.07</v>
      </c>
      <c r="D20">
        <f t="shared" si="0"/>
        <v>10.26</v>
      </c>
      <c r="E20">
        <f t="shared" si="1"/>
        <v>0.11598440545808966</v>
      </c>
      <c r="F20">
        <f t="shared" si="2"/>
        <v>11.598440545808966</v>
      </c>
    </row>
    <row r="22" spans="1:6">
      <c r="A22" s="1" t="s">
        <v>9</v>
      </c>
    </row>
    <row r="23" spans="1:6">
      <c r="A23" s="1" t="s">
        <v>3</v>
      </c>
      <c r="B23" s="1" t="s">
        <v>4</v>
      </c>
      <c r="C23" s="1" t="s">
        <v>5</v>
      </c>
      <c r="D23" s="1" t="s">
        <v>6</v>
      </c>
      <c r="E23" s="1" t="s">
        <v>7</v>
      </c>
      <c r="F23" s="1" t="s">
        <v>8</v>
      </c>
    </row>
    <row r="24" spans="1:6">
      <c r="A24">
        <v>0</v>
      </c>
      <c r="B24">
        <v>14.28</v>
      </c>
      <c r="C24">
        <v>19.100000000000001</v>
      </c>
      <c r="D24">
        <f t="shared" si="0"/>
        <v>33.380000000000003</v>
      </c>
      <c r="E24">
        <f t="shared" si="1"/>
        <v>0.42780107849011378</v>
      </c>
      <c r="F24">
        <f t="shared" si="2"/>
        <v>42.78010784901138</v>
      </c>
    </row>
    <row r="25" spans="1:6">
      <c r="A25">
        <v>2</v>
      </c>
      <c r="B25">
        <v>30.45</v>
      </c>
      <c r="C25">
        <v>0</v>
      </c>
      <c r="D25">
        <f t="shared" si="0"/>
        <v>30.45</v>
      </c>
      <c r="E25">
        <f t="shared" si="1"/>
        <v>1</v>
      </c>
      <c r="F25">
        <f t="shared" si="2"/>
        <v>100</v>
      </c>
    </row>
    <row r="26" spans="1:6">
      <c r="A26">
        <v>5</v>
      </c>
      <c r="B26">
        <v>25.08</v>
      </c>
      <c r="C26">
        <v>0</v>
      </c>
      <c r="D26">
        <f t="shared" si="0"/>
        <v>25.08</v>
      </c>
      <c r="E26">
        <f t="shared" si="1"/>
        <v>1</v>
      </c>
      <c r="F26">
        <f t="shared" si="2"/>
        <v>100</v>
      </c>
    </row>
    <row r="27" spans="1:6">
      <c r="A27">
        <v>9</v>
      </c>
      <c r="B27">
        <v>19.38</v>
      </c>
      <c r="C27">
        <v>4.84</v>
      </c>
      <c r="D27">
        <f t="shared" si="0"/>
        <v>24.22</v>
      </c>
      <c r="E27">
        <f t="shared" si="1"/>
        <v>0.80016515276630884</v>
      </c>
      <c r="F27">
        <f t="shared" si="2"/>
        <v>80.016515276630884</v>
      </c>
    </row>
    <row r="28" spans="1:6">
      <c r="A28">
        <v>12</v>
      </c>
      <c r="B28">
        <v>16.79</v>
      </c>
      <c r="C28">
        <v>5.81</v>
      </c>
      <c r="D28">
        <f t="shared" si="0"/>
        <v>22.599999999999998</v>
      </c>
      <c r="E28">
        <f t="shared" si="1"/>
        <v>0.74292035398230094</v>
      </c>
      <c r="F28">
        <f t="shared" si="2"/>
        <v>74.292035398230098</v>
      </c>
    </row>
    <row r="29" spans="1:6">
      <c r="A29">
        <v>26</v>
      </c>
      <c r="B29">
        <v>6.62</v>
      </c>
      <c r="C29">
        <v>1.9</v>
      </c>
      <c r="D29">
        <f t="shared" si="0"/>
        <v>8.52</v>
      </c>
      <c r="E29">
        <f t="shared" si="1"/>
        <v>0.77699530516431925</v>
      </c>
      <c r="F29">
        <f t="shared" si="2"/>
        <v>77.699530516431921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Yale School of Medicine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Mals Mariappan</dc:creator>
  <cp:lastModifiedBy>Mals Mariappan</cp:lastModifiedBy>
  <dcterms:created xsi:type="dcterms:W3CDTF">2017-05-03T19:13:02Z</dcterms:created>
  <dcterms:modified xsi:type="dcterms:W3CDTF">2017-05-03T21:02:31Z</dcterms:modified>
</cp:coreProperties>
</file>