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\Documents\MCF Bourgogne\Redactions Articles Reviews\Revised version Elife\"/>
    </mc:Choice>
  </mc:AlternateContent>
  <bookViews>
    <workbookView xWindow="0" yWindow="0" windowWidth="19200" windowHeight="705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B34" i="1"/>
  <c r="C33" i="1"/>
  <c r="B33" i="1"/>
  <c r="C26" i="1"/>
  <c r="B26" i="1"/>
  <c r="C25" i="1"/>
  <c r="B25" i="1"/>
  <c r="C19" i="1"/>
  <c r="B19" i="1"/>
  <c r="C18" i="1"/>
  <c r="B18" i="1"/>
  <c r="C17" i="1"/>
  <c r="B17" i="1"/>
  <c r="C10" i="1"/>
  <c r="B10" i="1"/>
  <c r="C9" i="1"/>
  <c r="B9" i="1"/>
  <c r="C8" i="1"/>
  <c r="B8" i="1"/>
</calcChain>
</file>

<file path=xl/sharedStrings.xml><?xml version="1.0" encoding="utf-8"?>
<sst xmlns="http://schemas.openxmlformats.org/spreadsheetml/2006/main" count="48" uniqueCount="25">
  <si>
    <t>Mean</t>
  </si>
  <si>
    <t>SEM</t>
  </si>
  <si>
    <t>#1</t>
  </si>
  <si>
    <t>#2</t>
  </si>
  <si>
    <t>#3</t>
  </si>
  <si>
    <t>#4</t>
  </si>
  <si>
    <t>#5</t>
  </si>
  <si>
    <t>#6</t>
  </si>
  <si>
    <t>siScr</t>
  </si>
  <si>
    <t>siUbc9</t>
  </si>
  <si>
    <t>siSAE2</t>
  </si>
  <si>
    <t>SD</t>
  </si>
  <si>
    <t>#7</t>
  </si>
  <si>
    <t>#8</t>
  </si>
  <si>
    <t>#9</t>
  </si>
  <si>
    <t>Ubc9 WT</t>
  </si>
  <si>
    <t>Ubc9 KO</t>
  </si>
  <si>
    <t>Source data relative to Figure 5B</t>
  </si>
  <si>
    <t xml:space="preserve">Percentage of Shigella internalization upon siRNA-mediated knockdown of UBC9 and SAE2 in HeLa cells relative to control siRNA (100%). </t>
  </si>
  <si>
    <t>Source data relative to Figure 5C</t>
  </si>
  <si>
    <t xml:space="preserve">Quantification of the average number of actin foci per Hela cell upon siRNA-mediated knockdown of UBC9 and SAE2 </t>
  </si>
  <si>
    <t>Source data relative to Figure 5F</t>
  </si>
  <si>
    <t>Percentage of Shigella internalization in Ubc9 WT and Ubc9 KO MEFs relative to Ubc9 WT (100%)</t>
  </si>
  <si>
    <t>Source data relative to Figure 5G</t>
  </si>
  <si>
    <t>Quantification of the average number of actin foci  in Ubc9 WT and Ubc9 KO MEF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</si>
</sst>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5" fontId="0" fillId="0" borderId="1" xfId="0" applyNumberFormat="1" applyFont="1" applyBorder="1"/>
    <xf numFmtId="165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Font="1" applyBorder="1"/>
    <xf numFmtId="1" fontId="0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47"/>
  <sheetViews>
    <sheetView tabSelected="1" workbookViewId="0">
      <selection activeCell="A4" sqref="A4:A5"/>
    </sheetView>
  </sheetViews>
  <sheetFormatPr baseColWidth="10" defaultRowHeight="14.5" x14ac:dyDescent="0.35"/>
  <sheetData>
    <row r="4" spans="1:12" x14ac:dyDescent="0.35">
      <c r="A4" s="1" t="s">
        <v>17</v>
      </c>
      <c r="B4" s="2"/>
      <c r="C4" s="2"/>
      <c r="D4" s="2"/>
      <c r="E4" s="2"/>
      <c r="F4" s="2"/>
      <c r="G4" s="2"/>
      <c r="H4" s="2"/>
    </row>
    <row r="5" spans="1:12" x14ac:dyDescent="0.35">
      <c r="A5" s="3" t="s">
        <v>18</v>
      </c>
      <c r="B5" s="2"/>
      <c r="C5" s="2"/>
      <c r="D5" s="2"/>
      <c r="E5" s="2"/>
      <c r="F5" s="2"/>
      <c r="G5" s="2"/>
      <c r="H5" s="2"/>
    </row>
    <row r="6" spans="1:12" x14ac:dyDescent="0.3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35">
      <c r="A7" s="6"/>
      <c r="B7" s="7" t="s">
        <v>0</v>
      </c>
      <c r="C7" s="8" t="s">
        <v>1</v>
      </c>
      <c r="D7" s="6" t="s">
        <v>2</v>
      </c>
      <c r="E7" s="6" t="s">
        <v>3</v>
      </c>
      <c r="F7" s="6" t="s">
        <v>4</v>
      </c>
      <c r="G7" s="6" t="s">
        <v>5</v>
      </c>
      <c r="H7" s="6" t="s">
        <v>6</v>
      </c>
      <c r="I7" s="6" t="s">
        <v>7</v>
      </c>
      <c r="J7" s="2"/>
      <c r="K7" s="2"/>
      <c r="L7" s="2"/>
    </row>
    <row r="8" spans="1:12" x14ac:dyDescent="0.35">
      <c r="A8" s="6" t="s">
        <v>8</v>
      </c>
      <c r="B8" s="9">
        <f>AVERAGE(D8:I8)</f>
        <v>100</v>
      </c>
      <c r="C8" s="8">
        <f>(STDEV(D8:I8))/SQRT(3)</f>
        <v>0</v>
      </c>
      <c r="D8" s="10">
        <v>100</v>
      </c>
      <c r="E8" s="10">
        <v>100</v>
      </c>
      <c r="F8" s="10">
        <v>100</v>
      </c>
      <c r="G8" s="10">
        <v>100</v>
      </c>
      <c r="H8" s="10">
        <v>100</v>
      </c>
      <c r="I8" s="10">
        <v>100</v>
      </c>
      <c r="J8" s="2"/>
      <c r="K8" s="2"/>
      <c r="L8" s="2"/>
    </row>
    <row r="9" spans="1:12" x14ac:dyDescent="0.35">
      <c r="A9" s="6" t="s">
        <v>9</v>
      </c>
      <c r="B9" s="9">
        <f>AVERAGE(D9:I9)</f>
        <v>183.7428934124257</v>
      </c>
      <c r="C9" s="11">
        <f>(STDEV(D9:I9))/SQRT(3)</f>
        <v>40.732021609063793</v>
      </c>
      <c r="D9" s="10">
        <v>228.49673202614377</v>
      </c>
      <c r="E9" s="10">
        <v>84.444444444444443</v>
      </c>
      <c r="F9" s="10">
        <v>293.33333333333337</v>
      </c>
      <c r="G9" s="10">
        <v>164.03508771929825</v>
      </c>
      <c r="H9" s="10">
        <v>165.5612244897959</v>
      </c>
      <c r="I9" s="10">
        <v>166.58653846153845</v>
      </c>
      <c r="J9" s="2"/>
      <c r="K9" s="2"/>
      <c r="L9" s="2"/>
    </row>
    <row r="10" spans="1:12" x14ac:dyDescent="0.35">
      <c r="A10" s="6" t="s">
        <v>10</v>
      </c>
      <c r="B10" s="9">
        <f>AVERAGE(D10:I10)</f>
        <v>180.44729305279057</v>
      </c>
      <c r="C10" s="11">
        <f>(STDEV(D10:I10))/SQRT(3)</f>
        <v>53.686298331684689</v>
      </c>
      <c r="D10" s="10">
        <v>147.77777777777777</v>
      </c>
      <c r="E10" s="10">
        <v>132.38425925925927</v>
      </c>
      <c r="F10" s="10">
        <v>365.5555555555556</v>
      </c>
      <c r="G10" s="10">
        <v>111.43648595172141</v>
      </c>
      <c r="H10" s="10">
        <v>172.8402639251189</v>
      </c>
      <c r="I10" s="10">
        <v>152.68941584731056</v>
      </c>
      <c r="J10" s="2"/>
      <c r="K10" s="2"/>
      <c r="L10" s="2"/>
    </row>
    <row r="11" spans="1:12" x14ac:dyDescent="0.35">
      <c r="A11" s="2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</row>
    <row r="13" spans="1:12" x14ac:dyDescent="0.35">
      <c r="A13" s="1" t="s">
        <v>19</v>
      </c>
    </row>
    <row r="14" spans="1:12" x14ac:dyDescent="0.35">
      <c r="A14" s="3" t="s">
        <v>20</v>
      </c>
    </row>
    <row r="15" spans="1:12" x14ac:dyDescent="0.35">
      <c r="A15" s="1"/>
      <c r="B15" s="2"/>
      <c r="C15" s="2"/>
      <c r="D15" s="2"/>
      <c r="E15" s="2"/>
      <c r="F15" s="2"/>
      <c r="G15" s="2"/>
    </row>
    <row r="16" spans="1:12" x14ac:dyDescent="0.35">
      <c r="A16" s="6"/>
      <c r="B16" s="7" t="s">
        <v>0</v>
      </c>
      <c r="C16" s="8" t="s">
        <v>11</v>
      </c>
      <c r="D16" s="6" t="s">
        <v>2</v>
      </c>
      <c r="E16" s="6" t="s">
        <v>3</v>
      </c>
      <c r="F16" s="6" t="s">
        <v>4</v>
      </c>
      <c r="G16" s="6" t="s">
        <v>5</v>
      </c>
    </row>
    <row r="17" spans="1:12" x14ac:dyDescent="0.35">
      <c r="A17" s="6" t="s">
        <v>8</v>
      </c>
      <c r="B17" s="9">
        <f>AVERAGE(D17:G17)</f>
        <v>2.3446375000000002</v>
      </c>
      <c r="C17" s="12">
        <f>(STDEV(D17:G17))</f>
        <v>0.22721943643021969</v>
      </c>
      <c r="D17" s="13">
        <v>2.3513500000000001</v>
      </c>
      <c r="E17" s="13">
        <v>2.3235000000000001</v>
      </c>
      <c r="F17" s="13">
        <v>2.0741000000000001</v>
      </c>
      <c r="G17" s="13">
        <v>2.6295999999999999</v>
      </c>
    </row>
    <row r="18" spans="1:12" x14ac:dyDescent="0.35">
      <c r="A18" s="6" t="s">
        <v>9</v>
      </c>
      <c r="B18" s="9">
        <f t="shared" ref="B18:B19" si="0">AVERAGE(D18:G18)</f>
        <v>4.1167750000000005</v>
      </c>
      <c r="C18" s="12">
        <f t="shared" ref="C18:C19" si="1">(STDEV(D18:G18))</f>
        <v>0.49903262668887505</v>
      </c>
      <c r="D18" s="14">
        <v>4.2778</v>
      </c>
      <c r="E18" s="13">
        <v>3.5226000000000002</v>
      </c>
      <c r="F18" s="13">
        <v>3.9630000000000001</v>
      </c>
      <c r="G18" s="13">
        <v>4.7037000000000004</v>
      </c>
    </row>
    <row r="19" spans="1:12" x14ac:dyDescent="0.35">
      <c r="A19" s="6" t="s">
        <v>10</v>
      </c>
      <c r="B19" s="9">
        <f t="shared" si="0"/>
        <v>3.8001399999999999</v>
      </c>
      <c r="C19" s="12">
        <f t="shared" si="1"/>
        <v>0.66370777364741029</v>
      </c>
      <c r="D19" s="13">
        <v>3.4706000000000001</v>
      </c>
      <c r="E19" s="13">
        <v>3.3225799999999999</v>
      </c>
      <c r="F19" s="13">
        <v>3.6295999999999999</v>
      </c>
      <c r="G19" s="13">
        <v>4.7777799999999999</v>
      </c>
    </row>
    <row r="21" spans="1:12" x14ac:dyDescent="0.35">
      <c r="A21" s="1" t="s">
        <v>21</v>
      </c>
    </row>
    <row r="22" spans="1:12" x14ac:dyDescent="0.35">
      <c r="A22" s="3" t="s">
        <v>22</v>
      </c>
    </row>
    <row r="23" spans="1:12" x14ac:dyDescent="0.35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35">
      <c r="A24" s="2"/>
      <c r="B24" s="15" t="s">
        <v>0</v>
      </c>
      <c r="C24" s="16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6" t="s">
        <v>6</v>
      </c>
      <c r="I24" s="6" t="s">
        <v>7</v>
      </c>
      <c r="J24" s="6" t="s">
        <v>12</v>
      </c>
      <c r="K24" s="6" t="s">
        <v>13</v>
      </c>
      <c r="L24" s="6" t="s">
        <v>14</v>
      </c>
    </row>
    <row r="25" spans="1:12" x14ac:dyDescent="0.35">
      <c r="A25" s="17" t="s">
        <v>15</v>
      </c>
      <c r="B25" s="4">
        <f>AVERAGE(D25:L25)</f>
        <v>100</v>
      </c>
      <c r="C25" s="5">
        <f>(STDEV(D25:L25))/SQRT(3)</f>
        <v>0</v>
      </c>
      <c r="D25" s="18">
        <v>100</v>
      </c>
      <c r="E25" s="18">
        <v>100</v>
      </c>
      <c r="F25" s="18">
        <v>100</v>
      </c>
      <c r="G25" s="18">
        <v>100</v>
      </c>
      <c r="H25" s="18">
        <v>100</v>
      </c>
      <c r="I25" s="18">
        <v>100</v>
      </c>
      <c r="J25" s="18">
        <v>100</v>
      </c>
      <c r="K25" s="18">
        <v>100</v>
      </c>
      <c r="L25" s="18">
        <v>100</v>
      </c>
    </row>
    <row r="26" spans="1:12" x14ac:dyDescent="0.35">
      <c r="A26" s="17" t="s">
        <v>16</v>
      </c>
      <c r="B26" s="4">
        <f>AVERAGE(D26:L26)</f>
        <v>144.19022075831816</v>
      </c>
      <c r="C26" s="5">
        <f>(STDEV(D26:L26))/SQRT(3)</f>
        <v>21.544077607955465</v>
      </c>
      <c r="D26" s="18">
        <v>142.42424242424244</v>
      </c>
      <c r="E26" s="18">
        <v>150</v>
      </c>
      <c r="F26" s="18">
        <v>125</v>
      </c>
      <c r="G26" s="18">
        <v>221.42857142857142</v>
      </c>
      <c r="H26" s="18">
        <v>177.77777777777777</v>
      </c>
      <c r="I26" s="18">
        <v>112.5</v>
      </c>
      <c r="J26" s="18">
        <v>95.020831910388637</v>
      </c>
      <c r="K26" s="18">
        <v>144.15584415584416</v>
      </c>
      <c r="L26" s="18">
        <v>129.40471912803929</v>
      </c>
    </row>
    <row r="29" spans="1:12" x14ac:dyDescent="0.35">
      <c r="A29" s="1" t="s">
        <v>23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35">
      <c r="A30" s="3" t="s">
        <v>24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3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35">
      <c r="A32" s="6"/>
      <c r="B32" s="15" t="s">
        <v>0</v>
      </c>
      <c r="C32" s="16" t="s">
        <v>11</v>
      </c>
      <c r="D32" s="6" t="s">
        <v>2</v>
      </c>
      <c r="E32" s="6" t="s">
        <v>3</v>
      </c>
      <c r="F32" s="6" t="s">
        <v>4</v>
      </c>
      <c r="G32" s="2"/>
      <c r="H32" s="2"/>
      <c r="I32" s="2"/>
      <c r="J32" s="2"/>
      <c r="K32" s="2"/>
      <c r="L32" s="2"/>
    </row>
    <row r="33" spans="1:12" x14ac:dyDescent="0.35">
      <c r="A33" s="17" t="s">
        <v>15</v>
      </c>
      <c r="B33" s="19">
        <f>AVERAGE(D33:F33)</f>
        <v>4.5377489177489174</v>
      </c>
      <c r="C33" s="20">
        <f>STDEV(D33:F33)</f>
        <v>0.34034303861264059</v>
      </c>
      <c r="D33" s="10">
        <v>4.1818181818181817</v>
      </c>
      <c r="E33" s="10">
        <v>4.5714285714285712</v>
      </c>
      <c r="F33" s="21">
        <v>4.8600000000000003</v>
      </c>
      <c r="G33" s="2"/>
      <c r="H33" s="2"/>
      <c r="I33" s="2"/>
      <c r="J33" s="2"/>
      <c r="K33" s="2"/>
      <c r="L33" s="2"/>
    </row>
    <row r="34" spans="1:12" x14ac:dyDescent="0.35">
      <c r="A34" s="17" t="s">
        <v>16</v>
      </c>
      <c r="B34" s="19">
        <f>AVERAGE(D34:F34)</f>
        <v>6.6522197861017611</v>
      </c>
      <c r="C34" s="20">
        <f>STDEV(D34:F34)</f>
        <v>0.44701248151331191</v>
      </c>
      <c r="D34" s="10">
        <v>6.6792452830188678</v>
      </c>
      <c r="E34" s="10">
        <v>6.1923076923076925</v>
      </c>
      <c r="F34" s="10">
        <v>7.0851063829787231</v>
      </c>
      <c r="G34" s="2"/>
      <c r="H34" s="2"/>
      <c r="I34" s="2"/>
      <c r="J34" s="2"/>
      <c r="K34" s="2"/>
      <c r="L34" s="2"/>
    </row>
    <row r="35" spans="1:12" x14ac:dyDescent="0.35">
      <c r="H35" s="2"/>
      <c r="I35" s="2"/>
      <c r="J35" s="2"/>
      <c r="K35" s="2"/>
      <c r="L35" s="2"/>
    </row>
    <row r="36" spans="1:12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42" spans="1:12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5">
      <c r="H43" s="2"/>
      <c r="I43" s="2"/>
      <c r="J43" s="2"/>
      <c r="K43" s="2"/>
      <c r="L43" s="2"/>
    </row>
    <row r="44" spans="1:12" x14ac:dyDescent="0.35">
      <c r="H44" s="2"/>
      <c r="I44" s="2"/>
      <c r="J44" s="2"/>
      <c r="K44" s="2"/>
      <c r="L44" s="2"/>
    </row>
    <row r="45" spans="1:12" x14ac:dyDescent="0.35">
      <c r="H45" s="2"/>
      <c r="I45" s="2"/>
      <c r="J45" s="2"/>
      <c r="K45" s="2"/>
      <c r="L45" s="2"/>
    </row>
    <row r="46" spans="1:12" x14ac:dyDescent="0.35">
      <c r="H46" s="2"/>
      <c r="I46" s="2"/>
      <c r="J46" s="2"/>
      <c r="K46" s="2"/>
      <c r="L46" s="2"/>
    </row>
    <row r="47" spans="1:12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</cp:lastModifiedBy>
  <dcterms:created xsi:type="dcterms:W3CDTF">2017-12-04T22:17:32Z</dcterms:created>
  <dcterms:modified xsi:type="dcterms:W3CDTF">2017-12-04T22:58:13Z</dcterms:modified>
</cp:coreProperties>
</file>