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7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vananken.eelco/Desktop/"/>
    </mc:Choice>
  </mc:AlternateContent>
  <bookViews>
    <workbookView xWindow="820" yWindow="460" windowWidth="27220" windowHeight="17220" tabRatio="749" activeTab="7"/>
  </bookViews>
  <sheets>
    <sheet name="day 0 total proteome" sheetId="54" r:id="rId1"/>
    <sheet name="day 1 total proteome" sheetId="73" r:id="rId2"/>
    <sheet name="day 3 total proteome" sheetId="74" r:id="rId3"/>
    <sheet name="day 7 total proteome" sheetId="75" r:id="rId4"/>
    <sheet name="day 0 ER proteome" sheetId="65" r:id="rId5"/>
    <sheet name="day 1 ER proteome" sheetId="76" r:id="rId6"/>
    <sheet name="day 3 ER proteome" sheetId="77" r:id="rId7"/>
    <sheet name="day 7 ER proteome" sheetId="78" r:id="rId8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5" i="76" l="1"/>
  <c r="E35" i="65"/>
</calcChain>
</file>

<file path=xl/sharedStrings.xml><?xml version="1.0" encoding="utf-8"?>
<sst xmlns="http://schemas.openxmlformats.org/spreadsheetml/2006/main" count="208" uniqueCount="63">
  <si>
    <t>IgM</t>
  </si>
  <si>
    <t>AGR2</t>
  </si>
  <si>
    <t>CNPY2</t>
  </si>
  <si>
    <t>FKBP10</t>
  </si>
  <si>
    <t>RTN4</t>
  </si>
  <si>
    <t>UGGT1</t>
  </si>
  <si>
    <t>ER</t>
    <phoneticPr fontId="0" type="noConversion"/>
  </si>
  <si>
    <t>mitochondria</t>
    <phoneticPr fontId="0" type="noConversion"/>
  </si>
  <si>
    <t>nucleus</t>
    <phoneticPr fontId="0" type="noConversion"/>
  </si>
  <si>
    <t>BiP</t>
  </si>
  <si>
    <t>GRP94</t>
  </si>
  <si>
    <t>GRP170</t>
  </si>
  <si>
    <t>PDI</t>
  </si>
  <si>
    <t>ERp57</t>
  </si>
  <si>
    <t>ERp72</t>
  </si>
  <si>
    <t>P5</t>
  </si>
  <si>
    <t>CRT</t>
  </si>
  <si>
    <t>ERp46</t>
  </si>
  <si>
    <t>HSP47</t>
  </si>
  <si>
    <t>ERp29</t>
  </si>
  <si>
    <t>cyclophilin B</t>
  </si>
  <si>
    <t>calumenin</t>
  </si>
  <si>
    <t>reticulocalbin 1</t>
  </si>
  <si>
    <t>reticulocalbin 3</t>
  </si>
  <si>
    <t>peroxiredoxin-4</t>
  </si>
  <si>
    <t>Armet/MANF</t>
  </si>
  <si>
    <t>other organelles</t>
  </si>
  <si>
    <t>cytosol</t>
  </si>
  <si>
    <t>not assessed</t>
  </si>
  <si>
    <t>CNX</t>
  </si>
  <si>
    <t>IgM mu HC</t>
  </si>
  <si>
    <t>TOTAL:</t>
  </si>
  <si>
    <t>ERp44</t>
  </si>
  <si>
    <t>OST</t>
  </si>
  <si>
    <t>PDI family</t>
  </si>
  <si>
    <t>GRPs &amp; co-chaperones</t>
  </si>
  <si>
    <t>calcium storage</t>
  </si>
  <si>
    <t>glycoprotein folding</t>
  </si>
  <si>
    <t>other ER chaperones</t>
  </si>
  <si>
    <t>PPIases</t>
  </si>
  <si>
    <t>redox control</t>
  </si>
  <si>
    <t>ER shape</t>
  </si>
  <si>
    <t>translocon</t>
  </si>
  <si>
    <t>day 0 (ppm)</t>
  </si>
  <si>
    <t>day 1 (ppm)</t>
  </si>
  <si>
    <t>day 3 (ppm)</t>
  </si>
  <si>
    <t>Figure 6 - Source data day 0 total proteome; data derived from supplementary file 1, sheet D</t>
  </si>
  <si>
    <t>day 0 (AVG) (ppm)</t>
  </si>
  <si>
    <t>day 1 (AVG) (ppm)</t>
  </si>
  <si>
    <t>Figure 6 - Source data day 1 total proteome; data derived from supplementary file 1, sheet D</t>
  </si>
  <si>
    <t>Figure 6 - Source data day 3 total proteome; data derived from supplementary file 1, sheet D</t>
  </si>
  <si>
    <t>day 3 (AVG) (ppm)</t>
  </si>
  <si>
    <t>day 7 (AVG) (ppm)</t>
  </si>
  <si>
    <t>Figure 6 - Source data day 7 total proteome; data derived from supplementary file 1, sheet D</t>
  </si>
  <si>
    <t>Figure 6 - Source data day 0 ER proteome; data derived from supplementary file 1, sheet E</t>
  </si>
  <si>
    <r>
      <t xml:space="preserve">glucosidase II </t>
    </r>
    <r>
      <rPr>
        <i/>
        <sz val="12"/>
        <color rgb="FF0000FF"/>
        <rFont val="Symbol"/>
        <charset val="2"/>
      </rPr>
      <t>a</t>
    </r>
  </si>
  <si>
    <r>
      <t xml:space="preserve">glucosidase II </t>
    </r>
    <r>
      <rPr>
        <i/>
        <sz val="12"/>
        <color rgb="FF0000FF"/>
        <rFont val="Symbol"/>
        <charset val="2"/>
      </rPr>
      <t>b</t>
    </r>
  </si>
  <si>
    <r>
      <t>TRAP</t>
    </r>
    <r>
      <rPr>
        <i/>
        <sz val="12"/>
        <color rgb="FF0000FF"/>
        <rFont val="Symbol"/>
        <charset val="2"/>
      </rPr>
      <t>d</t>
    </r>
  </si>
  <si>
    <r>
      <t>ERO1</t>
    </r>
    <r>
      <rPr>
        <i/>
        <sz val="12"/>
        <color rgb="FF0000FF"/>
        <rFont val="Symbol"/>
        <charset val="2"/>
      </rPr>
      <t>a</t>
    </r>
  </si>
  <si>
    <t>Figure 6 - Source data day 1 ER proteome; data derived from supplementary file 1, sheet E</t>
  </si>
  <si>
    <t>Figure 6 - Source data day 3 ER proteome; data derived from supplementary file 1, sheet E</t>
  </si>
  <si>
    <t>Figure 6 - Source data day 7 ER proteome; data derived from supplementary file 1, sheet E</t>
  </si>
  <si>
    <t>day 7 (ppm)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</si>
</sst>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indexed="8"/>
      <name val="Arial"/>
    </font>
    <font>
      <sz val="12"/>
      <color theme="1"/>
      <name val="Arial"/>
    </font>
    <font>
      <b/>
      <sz val="12"/>
      <color theme="1"/>
      <name val="Arial"/>
    </font>
    <font>
      <b/>
      <sz val="12"/>
      <color rgb="FFE26B0A"/>
      <name val="Arial"/>
    </font>
    <font>
      <b/>
      <sz val="12"/>
      <color rgb="FF0000FF"/>
      <name val="Arial"/>
    </font>
    <font>
      <b/>
      <sz val="12"/>
      <color rgb="FFFF0000"/>
      <name val="Arial"/>
    </font>
    <font>
      <b/>
      <sz val="12"/>
      <color rgb="FFFF00FF"/>
      <name val="Arial"/>
    </font>
    <font>
      <sz val="12"/>
      <color rgb="FF0000FF"/>
      <name val="Arial"/>
    </font>
    <font>
      <sz val="12"/>
      <color theme="0" tint="-0.249977111117893"/>
      <name val="Arial"/>
    </font>
    <font>
      <b/>
      <sz val="12"/>
      <color rgb="FF00CCFF"/>
      <name val="Arial"/>
    </font>
    <font>
      <b/>
      <sz val="12"/>
      <color theme="0" tint="-0.499984740745262"/>
      <name val="Arial"/>
    </font>
    <font>
      <b/>
      <sz val="12"/>
      <color rgb="FF4600A5"/>
      <name val="Arial"/>
    </font>
    <font>
      <b/>
      <sz val="12"/>
      <color theme="6" tint="-0.249977111117893"/>
      <name val="Arial"/>
    </font>
    <font>
      <i/>
      <sz val="12"/>
      <color theme="1"/>
      <name val="Arial"/>
    </font>
    <font>
      <i/>
      <sz val="12"/>
      <color rgb="FF0000FF"/>
      <name val="Arial"/>
    </font>
    <font>
      <i/>
      <sz val="12"/>
      <color rgb="FFFF0000"/>
      <name val="Arial"/>
    </font>
    <font>
      <sz val="12"/>
      <color rgb="FFFF0000"/>
      <name val="Arial"/>
    </font>
    <font>
      <i/>
      <sz val="12"/>
      <color rgb="FF0000FF"/>
      <name val="Symbol"/>
      <charset val="2"/>
    </font>
    <font>
      <b/>
      <sz val="12"/>
      <color theme="1"/>
      <name val="Calibri"/>
      <family val="2"/>
      <scheme val="minor"/>
    </font>
    <font>
      <b/>
      <i/>
      <sz val="12"/>
      <color theme="1"/>
      <name val="Arial"/>
    </font>
    <font>
      <b/>
      <i/>
      <sz val="12"/>
      <color rgb="FFFFCC33"/>
      <name val="Arial"/>
    </font>
    <font>
      <b/>
      <sz val="12"/>
      <color rgb="FFFFCC33"/>
      <name val="Arial"/>
    </font>
    <font>
      <b/>
      <i/>
      <sz val="12"/>
      <color rgb="FFFF0000"/>
      <name val="Arial"/>
    </font>
    <font>
      <b/>
      <sz val="12"/>
      <color theme="1"/>
      <name val="Calibri"/>
      <family val="2"/>
    </font>
    <font>
      <b/>
      <i/>
      <sz val="12"/>
      <color rgb="FF0000FF"/>
      <name val="Arial"/>
    </font>
    <font>
      <b/>
      <sz val="12"/>
      <color rgb="FFFF0000"/>
      <name val="Calibri"/>
    </font>
    <font>
      <b/>
      <sz val="12"/>
      <color rgb="FFFFCC33"/>
      <name val="Calibri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2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1" fontId="4" fillId="0" borderId="0" xfId="0" applyNumberFormat="1" applyFont="1" applyFill="1"/>
    <xf numFmtId="0" fontId="5" fillId="0" borderId="0" xfId="0" applyFont="1"/>
    <xf numFmtId="0" fontId="4" fillId="0" borderId="0" xfId="0" applyFont="1"/>
    <xf numFmtId="164" fontId="5" fillId="0" borderId="0" xfId="0" applyNumberFormat="1" applyFont="1"/>
    <xf numFmtId="0" fontId="5" fillId="0" borderId="0" xfId="0" applyFont="1" applyFill="1"/>
    <xf numFmtId="0" fontId="6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8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7" fillId="0" borderId="0" xfId="0" applyFont="1"/>
    <xf numFmtId="164" fontId="10" fillId="0" borderId="0" xfId="0" applyNumberFormat="1" applyFont="1"/>
    <xf numFmtId="0" fontId="16" fillId="0" borderId="1" xfId="0" applyFont="1" applyBorder="1" applyAlignment="1">
      <alignment horizontal="center"/>
    </xf>
    <xf numFmtId="164" fontId="4" fillId="0" borderId="1" xfId="0" applyNumberFormat="1" applyFont="1" applyBorder="1"/>
    <xf numFmtId="164" fontId="10" fillId="0" borderId="2" xfId="0" applyNumberFormat="1" applyFont="1" applyBorder="1"/>
    <xf numFmtId="164" fontId="10" fillId="0" borderId="3" xfId="0" applyNumberFormat="1" applyFont="1" applyBorder="1"/>
    <xf numFmtId="164" fontId="10" fillId="0" borderId="4" xfId="0" applyNumberFormat="1" applyFont="1" applyBorder="1"/>
    <xf numFmtId="164" fontId="19" fillId="0" borderId="1" xfId="0" applyNumberFormat="1" applyFont="1" applyBorder="1"/>
    <xf numFmtId="0" fontId="17" fillId="0" borderId="2" xfId="0" applyFont="1" applyBorder="1"/>
    <xf numFmtId="0" fontId="17" fillId="0" borderId="3" xfId="0" applyFont="1" applyBorder="1"/>
    <xf numFmtId="0" fontId="17" fillId="0" borderId="4" xfId="0" applyFont="1" applyBorder="1"/>
    <xf numFmtId="0" fontId="18" fillId="0" borderId="1" xfId="0" applyFont="1" applyFill="1" applyBorder="1"/>
    <xf numFmtId="0" fontId="16" fillId="0" borderId="1" xfId="0" applyFont="1" applyBorder="1" applyAlignment="1">
      <alignment horizontal="right"/>
    </xf>
    <xf numFmtId="164" fontId="10" fillId="0" borderId="1" xfId="0" applyNumberFormat="1" applyFont="1" applyBorder="1"/>
    <xf numFmtId="164" fontId="19" fillId="0" borderId="1" xfId="0" applyNumberFormat="1" applyFont="1" applyFill="1" applyBorder="1"/>
    <xf numFmtId="0" fontId="17" fillId="0" borderId="1" xfId="0" applyFont="1" applyFill="1" applyBorder="1"/>
    <xf numFmtId="0" fontId="17" fillId="0" borderId="1" xfId="0" applyFont="1" applyBorder="1"/>
    <xf numFmtId="0" fontId="5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2" fillId="0" borderId="2" xfId="0" applyFont="1" applyBorder="1" applyAlignment="1">
      <alignment horizontal="right"/>
    </xf>
    <xf numFmtId="164" fontId="5" fillId="0" borderId="2" xfId="0" applyNumberFormat="1" applyFont="1" applyBorder="1"/>
    <xf numFmtId="0" fontId="22" fillId="0" borderId="3" xfId="0" applyFont="1" applyFill="1" applyBorder="1" applyAlignment="1">
      <alignment horizontal="right"/>
    </xf>
    <xf numFmtId="164" fontId="5" fillId="0" borderId="3" xfId="0" applyNumberFormat="1" applyFont="1" applyBorder="1"/>
    <xf numFmtId="164" fontId="5" fillId="0" borderId="3" xfId="0" applyNumberFormat="1" applyFont="1" applyFill="1" applyBorder="1"/>
    <xf numFmtId="0" fontId="22" fillId="0" borderId="3" xfId="0" applyFont="1" applyBorder="1" applyAlignment="1">
      <alignment horizontal="right"/>
    </xf>
    <xf numFmtId="0" fontId="23" fillId="0" borderId="3" xfId="0" applyFont="1" applyFill="1" applyBorder="1" applyAlignment="1">
      <alignment horizontal="right"/>
    </xf>
    <xf numFmtId="164" fontId="24" fillId="0" borderId="3" xfId="0" applyNumberFormat="1" applyFont="1" applyFill="1" applyBorder="1"/>
    <xf numFmtId="0" fontId="25" fillId="0" borderId="3" xfId="0" applyFont="1" applyFill="1" applyBorder="1" applyAlignment="1">
      <alignment horizontal="right"/>
    </xf>
    <xf numFmtId="164" fontId="8" fillId="0" borderId="3" xfId="0" applyNumberFormat="1" applyFont="1" applyFill="1" applyBorder="1"/>
    <xf numFmtId="0" fontId="22" fillId="0" borderId="4" xfId="0" applyFont="1" applyFill="1" applyBorder="1" applyAlignment="1">
      <alignment horizontal="right"/>
    </xf>
    <xf numFmtId="164" fontId="5" fillId="0" borderId="4" xfId="0" applyNumberFormat="1" applyFont="1" applyBorder="1"/>
    <xf numFmtId="0" fontId="22" fillId="0" borderId="5" xfId="0" applyFont="1" applyBorder="1" applyAlignment="1">
      <alignment horizontal="right"/>
    </xf>
    <xf numFmtId="164" fontId="5" fillId="0" borderId="1" xfId="0" applyNumberFormat="1" applyFont="1" applyBorder="1"/>
    <xf numFmtId="164" fontId="21" fillId="0" borderId="2" xfId="0" applyNumberFormat="1" applyFont="1" applyBorder="1"/>
    <xf numFmtId="164" fontId="21" fillId="0" borderId="3" xfId="0" applyNumberFormat="1" applyFont="1" applyBorder="1"/>
    <xf numFmtId="164" fontId="26" fillId="0" borderId="3" xfId="0" applyNumberFormat="1" applyFont="1" applyFill="1" applyBorder="1"/>
    <xf numFmtId="164" fontId="28" fillId="0" borderId="3" xfId="0" applyNumberFormat="1" applyFont="1" applyFill="1" applyBorder="1"/>
    <xf numFmtId="164" fontId="21" fillId="0" borderId="4" xfId="0" applyNumberFormat="1" applyFont="1" applyBorder="1"/>
    <xf numFmtId="164" fontId="29" fillId="0" borderId="3" xfId="0" applyNumberFormat="1" applyFont="1" applyFill="1" applyBorder="1"/>
    <xf numFmtId="0" fontId="27" fillId="0" borderId="2" xfId="0" applyFont="1" applyBorder="1" applyAlignment="1">
      <alignment horizontal="right"/>
    </xf>
    <xf numFmtId="0" fontId="27" fillId="0" borderId="3" xfId="0" applyFont="1" applyBorder="1" applyAlignment="1">
      <alignment horizontal="right"/>
    </xf>
    <xf numFmtId="0" fontId="27" fillId="0" borderId="4" xfId="0" applyFont="1" applyBorder="1" applyAlignment="1">
      <alignment horizontal="right"/>
    </xf>
    <xf numFmtId="0" fontId="27" fillId="0" borderId="1" xfId="0" applyFont="1" applyBorder="1" applyAlignment="1">
      <alignment horizontal="right"/>
    </xf>
  </cellXfs>
  <cellStyles count="5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Normal" xfId="0" builtinId="0"/>
  </cellStyles>
  <dxfs count="0"/>
  <tableStyles count="0" defaultTableStyle="TableStyleMedium9" defaultPivotStyle="PivotStyleMedium4"/>
  <colors>
    <mruColors>
      <color rgb="FFFF00FF"/>
      <color rgb="FFFFCC33"/>
      <color rgb="FF0000FF"/>
      <color rgb="FF9F3735"/>
      <color rgb="FF4F2523"/>
      <color rgb="FF742F35"/>
      <color rgb="FF8064A2"/>
      <color rgb="FF604A7B"/>
      <color rgb="FFC4BD97"/>
      <color rgb="FF948A5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_rels/chart6.xml.rels><?xml version="1.0" encoding="UTF-8" standalone="yes"?>
<Relationships xmlns="http://schemas.openxmlformats.org/package/2006/relationships"><Relationship Id="rId1" Type="http://schemas.microsoft.com/office/2011/relationships/chartStyle" Target="style6.xml"/><Relationship Id="rId2" Type="http://schemas.microsoft.com/office/2011/relationships/chartColorStyle" Target="colors6.xml"/></Relationships>
</file>

<file path=xl/charts/_rels/chart7.xml.rels><?xml version="1.0" encoding="UTF-8" standalone="yes"?>
<Relationships xmlns="http://schemas.openxmlformats.org/package/2006/relationships"><Relationship Id="rId1" Type="http://schemas.microsoft.com/office/2011/relationships/chartStyle" Target="style7.xml"/><Relationship Id="rId2" Type="http://schemas.microsoft.com/office/2011/relationships/chartColorStyle" Target="colors7.xml"/></Relationships>
</file>

<file path=xl/charts/_rels/chart8.xml.rels><?xml version="1.0" encoding="UTF-8" standalone="yes"?>
<Relationships xmlns="http://schemas.openxmlformats.org/package/2006/relationships"><Relationship Id="rId1" Type="http://schemas.microsoft.com/office/2011/relationships/chartStyle" Target="style8.xml"/><Relationship Id="rId2" Type="http://schemas.microsoft.com/office/2011/relationships/chartColorStyle" Target="colors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bg1">
                  <a:lumMod val="85000"/>
                </a:schemeClr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bg1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bg1">
                  <a:lumMod val="65000"/>
                </a:schemeClr>
              </a:solidFill>
              <a:ln w="19050"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bg1">
                  <a:lumMod val="50000"/>
                </a:schemeClr>
              </a:solidFill>
              <a:ln w="19050">
                <a:noFill/>
              </a:ln>
              <a:effectLst/>
            </c:spPr>
          </c:dPt>
          <c:dPt>
            <c:idx val="4"/>
            <c:bubble3D val="0"/>
            <c:spPr>
              <a:solidFill>
                <a:srgbClr val="FFCC33"/>
              </a:solidFill>
              <a:ln w="19050">
                <a:noFill/>
              </a:ln>
              <a:effectLst/>
            </c:spPr>
          </c:dPt>
          <c:dPt>
            <c:idx val="5"/>
            <c:bubble3D val="0"/>
            <c:spPr>
              <a:solidFill>
                <a:srgbClr val="FF0000"/>
              </a:solidFill>
              <a:ln w="19050"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bg1"/>
              </a:solidFill>
              <a:ln w="19050">
                <a:noFill/>
              </a:ln>
              <a:effectLst/>
            </c:spPr>
          </c:dPt>
          <c:cat>
            <c:strRef>
              <c:f>'day 0 total proteome'!$C$5:$C$11</c:f>
              <c:strCache>
                <c:ptCount val="7"/>
                <c:pt idx="0">
                  <c:v>cytosol</c:v>
                </c:pt>
                <c:pt idx="1">
                  <c:v>nucleus</c:v>
                </c:pt>
                <c:pt idx="2">
                  <c:v>mitochondria</c:v>
                </c:pt>
                <c:pt idx="3">
                  <c:v>other organelles</c:v>
                </c:pt>
                <c:pt idx="4">
                  <c:v>ER</c:v>
                </c:pt>
                <c:pt idx="5">
                  <c:v>IgM</c:v>
                </c:pt>
                <c:pt idx="6">
                  <c:v>not assessed</c:v>
                </c:pt>
              </c:strCache>
            </c:strRef>
          </c:cat>
          <c:val>
            <c:numRef>
              <c:f>'day 0 total proteome'!$D$5:$D$11</c:f>
              <c:numCache>
                <c:formatCode>0.0</c:formatCode>
                <c:ptCount val="7"/>
                <c:pt idx="0">
                  <c:v>744350.381053493</c:v>
                </c:pt>
                <c:pt idx="1">
                  <c:v>71757.91747428785</c:v>
                </c:pt>
                <c:pt idx="2">
                  <c:v>71069.1291829925</c:v>
                </c:pt>
                <c:pt idx="3">
                  <c:v>12081.00404025813</c:v>
                </c:pt>
                <c:pt idx="4">
                  <c:v>28748.79641949624</c:v>
                </c:pt>
                <c:pt idx="5">
                  <c:v>1.717623538120821</c:v>
                </c:pt>
                <c:pt idx="6">
                  <c:v>71991.05420593405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egendEntry>
        <c:idx val="4"/>
        <c:txPr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FFCC33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5"/>
        <c:txPr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/>
      <c:overlay val="0"/>
      <c:spPr>
        <a:solidFill>
          <a:schemeClr val="bg2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bg1">
                  <a:lumMod val="85000"/>
                </a:schemeClr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bg1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bg1">
                  <a:lumMod val="65000"/>
                </a:schemeClr>
              </a:solidFill>
              <a:ln w="19050"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bg1">
                  <a:lumMod val="50000"/>
                </a:schemeClr>
              </a:solidFill>
              <a:ln w="19050">
                <a:noFill/>
              </a:ln>
              <a:effectLst/>
            </c:spPr>
          </c:dPt>
          <c:dPt>
            <c:idx val="4"/>
            <c:bubble3D val="0"/>
            <c:spPr>
              <a:solidFill>
                <a:srgbClr val="FFCC33"/>
              </a:solidFill>
              <a:ln w="19050">
                <a:noFill/>
              </a:ln>
              <a:effectLst/>
            </c:spPr>
          </c:dPt>
          <c:dPt>
            <c:idx val="5"/>
            <c:bubble3D val="0"/>
            <c:spPr>
              <a:solidFill>
                <a:srgbClr val="FF0000"/>
              </a:solidFill>
              <a:ln w="19050"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bg1"/>
              </a:solidFill>
              <a:ln w="19050">
                <a:noFill/>
              </a:ln>
              <a:effectLst/>
            </c:spPr>
          </c:dPt>
          <c:cat>
            <c:strRef>
              <c:f>'day 1 total proteome'!$C$5:$C$11</c:f>
              <c:strCache>
                <c:ptCount val="7"/>
                <c:pt idx="0">
                  <c:v>cytosol</c:v>
                </c:pt>
                <c:pt idx="1">
                  <c:v>nucleus</c:v>
                </c:pt>
                <c:pt idx="2">
                  <c:v>mitochondria</c:v>
                </c:pt>
                <c:pt idx="3">
                  <c:v>other organelles</c:v>
                </c:pt>
                <c:pt idx="4">
                  <c:v>ER</c:v>
                </c:pt>
                <c:pt idx="5">
                  <c:v>IgM</c:v>
                </c:pt>
                <c:pt idx="6">
                  <c:v>not assessed</c:v>
                </c:pt>
              </c:strCache>
            </c:strRef>
          </c:cat>
          <c:val>
            <c:numRef>
              <c:f>'day 1 total proteome'!$D$5:$D$11</c:f>
              <c:numCache>
                <c:formatCode>0.0</c:formatCode>
                <c:ptCount val="7"/>
                <c:pt idx="0">
                  <c:v>724807.1779530493</c:v>
                </c:pt>
                <c:pt idx="1">
                  <c:v>74526.0906197437</c:v>
                </c:pt>
                <c:pt idx="2">
                  <c:v>65345.50875879476</c:v>
                </c:pt>
                <c:pt idx="3">
                  <c:v>11824.11174158207</c:v>
                </c:pt>
                <c:pt idx="4">
                  <c:v>45596.38145719671</c:v>
                </c:pt>
                <c:pt idx="5">
                  <c:v>11279.50262067253</c:v>
                </c:pt>
                <c:pt idx="6">
                  <c:v>66621.22684896097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egendEntry>
        <c:idx val="4"/>
        <c:txPr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FFCC33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5"/>
        <c:txPr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/>
      <c:overlay val="0"/>
      <c:spPr>
        <a:solidFill>
          <a:schemeClr val="bg2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bg1">
                  <a:lumMod val="85000"/>
                </a:schemeClr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bg1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bg1">
                  <a:lumMod val="65000"/>
                </a:schemeClr>
              </a:solidFill>
              <a:ln w="19050"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bg1">
                  <a:lumMod val="50000"/>
                </a:schemeClr>
              </a:solidFill>
              <a:ln w="19050">
                <a:noFill/>
              </a:ln>
              <a:effectLst/>
            </c:spPr>
          </c:dPt>
          <c:dPt>
            <c:idx val="4"/>
            <c:bubble3D val="0"/>
            <c:spPr>
              <a:solidFill>
                <a:srgbClr val="FFCC33"/>
              </a:solidFill>
              <a:ln w="19050">
                <a:noFill/>
              </a:ln>
              <a:effectLst/>
            </c:spPr>
          </c:dPt>
          <c:dPt>
            <c:idx val="5"/>
            <c:bubble3D val="0"/>
            <c:spPr>
              <a:solidFill>
                <a:srgbClr val="FF0000"/>
              </a:solidFill>
              <a:ln w="19050"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bg1"/>
              </a:solidFill>
              <a:ln w="19050">
                <a:noFill/>
              </a:ln>
              <a:effectLst/>
            </c:spPr>
          </c:dPt>
          <c:cat>
            <c:strRef>
              <c:f>'day 3 total proteome'!$C$5:$C$11</c:f>
              <c:strCache>
                <c:ptCount val="7"/>
                <c:pt idx="0">
                  <c:v>cytosol</c:v>
                </c:pt>
                <c:pt idx="1">
                  <c:v>nucleus</c:v>
                </c:pt>
                <c:pt idx="2">
                  <c:v>mitochondria</c:v>
                </c:pt>
                <c:pt idx="3">
                  <c:v>other organelles</c:v>
                </c:pt>
                <c:pt idx="4">
                  <c:v>ER</c:v>
                </c:pt>
                <c:pt idx="5">
                  <c:v>IgM</c:v>
                </c:pt>
                <c:pt idx="6">
                  <c:v>not assessed</c:v>
                </c:pt>
              </c:strCache>
            </c:strRef>
          </c:cat>
          <c:val>
            <c:numRef>
              <c:f>'day 3 total proteome'!$D$5:$D$11</c:f>
              <c:numCache>
                <c:formatCode>0.0</c:formatCode>
                <c:ptCount val="7"/>
                <c:pt idx="0">
                  <c:v>655540.8262537098</c:v>
                </c:pt>
                <c:pt idx="1">
                  <c:v>77051.10161803817</c:v>
                </c:pt>
                <c:pt idx="2">
                  <c:v>63567.77179968404</c:v>
                </c:pt>
                <c:pt idx="3">
                  <c:v>14204.56659973702</c:v>
                </c:pt>
                <c:pt idx="4">
                  <c:v>89220.5235476941</c:v>
                </c:pt>
                <c:pt idx="5">
                  <c:v>17361.95370516935</c:v>
                </c:pt>
                <c:pt idx="6">
                  <c:v>83053.25647596747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egendEntry>
        <c:idx val="4"/>
        <c:txPr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FFCC33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5"/>
        <c:txPr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/>
      <c:overlay val="0"/>
      <c:spPr>
        <a:solidFill>
          <a:schemeClr val="bg2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bg1">
                  <a:lumMod val="85000"/>
                </a:schemeClr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bg1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bg1">
                  <a:lumMod val="65000"/>
                </a:schemeClr>
              </a:solidFill>
              <a:ln w="19050"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bg1">
                  <a:lumMod val="50000"/>
                </a:schemeClr>
              </a:solidFill>
              <a:ln w="19050">
                <a:noFill/>
              </a:ln>
              <a:effectLst/>
            </c:spPr>
          </c:dPt>
          <c:dPt>
            <c:idx val="4"/>
            <c:bubble3D val="0"/>
            <c:spPr>
              <a:solidFill>
                <a:srgbClr val="FFCC33"/>
              </a:solidFill>
              <a:ln w="19050">
                <a:noFill/>
              </a:ln>
              <a:effectLst/>
            </c:spPr>
          </c:dPt>
          <c:dPt>
            <c:idx val="5"/>
            <c:bubble3D val="0"/>
            <c:spPr>
              <a:solidFill>
                <a:srgbClr val="FF0000"/>
              </a:solidFill>
              <a:ln w="19050"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bg1"/>
              </a:solidFill>
              <a:ln w="19050">
                <a:noFill/>
              </a:ln>
              <a:effectLst/>
            </c:spPr>
          </c:dPt>
          <c:cat>
            <c:strRef>
              <c:f>'day 7 total proteome'!$C$5:$C$11</c:f>
              <c:strCache>
                <c:ptCount val="7"/>
                <c:pt idx="0">
                  <c:v>cytosol</c:v>
                </c:pt>
                <c:pt idx="1">
                  <c:v>nucleus</c:v>
                </c:pt>
                <c:pt idx="2">
                  <c:v>mitochondria</c:v>
                </c:pt>
                <c:pt idx="3">
                  <c:v>other organelles</c:v>
                </c:pt>
                <c:pt idx="4">
                  <c:v>ER</c:v>
                </c:pt>
                <c:pt idx="5">
                  <c:v>IgM</c:v>
                </c:pt>
                <c:pt idx="6">
                  <c:v>not assessed</c:v>
                </c:pt>
              </c:strCache>
            </c:strRef>
          </c:cat>
          <c:val>
            <c:numRef>
              <c:f>'day 7 total proteome'!$D$5:$D$11</c:f>
              <c:numCache>
                <c:formatCode>0.0</c:formatCode>
                <c:ptCount val="7"/>
                <c:pt idx="0">
                  <c:v>671546.8556057537</c:v>
                </c:pt>
                <c:pt idx="1">
                  <c:v>64875.48691247484</c:v>
                </c:pt>
                <c:pt idx="2">
                  <c:v>55102.62544783179</c:v>
                </c:pt>
                <c:pt idx="3">
                  <c:v>12301.66730645358</c:v>
                </c:pt>
                <c:pt idx="4">
                  <c:v>101042.2578868882</c:v>
                </c:pt>
                <c:pt idx="5">
                  <c:v>23355.76337822458</c:v>
                </c:pt>
                <c:pt idx="6">
                  <c:v>71775.34346237324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egendEntry>
        <c:idx val="4"/>
        <c:txPr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FFCC33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5"/>
        <c:txPr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/>
      <c:overlay val="0"/>
      <c:spPr>
        <a:solidFill>
          <a:schemeClr val="bg2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0966183574879227"/>
          <c:y val="0.0259529383770092"/>
          <c:w val="0.822783293392674"/>
          <c:h val="0.703140085468474"/>
        </c:manualLayout>
      </c:layout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rgbClr val="4F2523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742F35"/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2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3"/>
            <c:bubble3D val="0"/>
            <c:spPr>
              <a:solidFill>
                <a:srgbClr val="9F3735">
                  <a:alpha val="87843"/>
                </a:srgbClr>
              </a:solidFill>
              <a:ln w="19050">
                <a:noFill/>
              </a:ln>
              <a:effectLst/>
            </c:spPr>
          </c:dPt>
          <c:dPt>
            <c:idx val="4"/>
            <c:bubble3D val="0"/>
            <c:spPr>
              <a:solidFill>
                <a:srgbClr val="C0504D">
                  <a:alpha val="81961"/>
                </a:srgbClr>
              </a:solidFill>
              <a:ln w="19050"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</c:dPt>
          <c:dPt>
            <c:idx val="8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9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</c:dPt>
          <c:dPt>
            <c:idx val="1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</c:dPt>
          <c:dPt>
            <c:idx val="11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</c:dPt>
          <c:dPt>
            <c:idx val="12"/>
            <c:bubble3D val="0"/>
            <c:spPr>
              <a:solidFill>
                <a:schemeClr val="accent6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13"/>
            <c:bubble3D val="0"/>
            <c:spPr>
              <a:solidFill>
                <a:schemeClr val="accent6"/>
              </a:solidFill>
              <a:ln w="19050">
                <a:noFill/>
              </a:ln>
              <a:effectLst/>
            </c:spPr>
          </c:dPt>
          <c:dPt>
            <c:idx val="14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</c:dPt>
          <c:dPt>
            <c:idx val="15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noFill/>
              </a:ln>
              <a:effectLst/>
            </c:spPr>
          </c:dPt>
          <c:dPt>
            <c:idx val="16"/>
            <c:bubble3D val="0"/>
            <c:spPr>
              <a:solidFill>
                <a:schemeClr val="accent3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17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</c:dPt>
          <c:dPt>
            <c:idx val="1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</c:dPt>
          <c:dPt>
            <c:idx val="19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</c:dPt>
          <c:dPt>
            <c:idx val="20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</c:dPt>
          <c:dPt>
            <c:idx val="21"/>
            <c:bubble3D val="0"/>
            <c:spPr>
              <a:solidFill>
                <a:schemeClr val="accent5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22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</c:dPt>
          <c:dPt>
            <c:idx val="23"/>
            <c:bubble3D val="0"/>
            <c:spPr>
              <a:solidFill>
                <a:schemeClr val="bg2">
                  <a:lumMod val="50000"/>
                </a:schemeClr>
              </a:solidFill>
              <a:ln w="19050">
                <a:noFill/>
              </a:ln>
              <a:effectLst/>
            </c:spPr>
          </c:dPt>
          <c:dPt>
            <c:idx val="24"/>
            <c:bubble3D val="0"/>
            <c:spPr>
              <a:solidFill>
                <a:schemeClr val="bg2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25"/>
            <c:bubble3D val="0"/>
            <c:spPr>
              <a:solidFill>
                <a:schemeClr val="accent4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26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</c:dPt>
          <c:dPt>
            <c:idx val="27"/>
            <c:bubble3D val="0"/>
            <c:spPr>
              <a:solidFill>
                <a:srgbClr val="FF00FF"/>
              </a:solidFill>
              <a:ln w="19050">
                <a:noFill/>
              </a:ln>
              <a:effectLst/>
            </c:spPr>
          </c:dPt>
          <c:dPt>
            <c:idx val="28"/>
            <c:bubble3D val="0"/>
            <c:spPr>
              <a:solidFill>
                <a:srgbClr val="FF00FF">
                  <a:alpha val="50196"/>
                </a:srgbClr>
              </a:solidFill>
              <a:ln w="19050">
                <a:noFill/>
              </a:ln>
              <a:effectLst/>
            </c:spPr>
          </c:dPt>
          <c:dPt>
            <c:idx val="29"/>
            <c:bubble3D val="0"/>
            <c:spPr>
              <a:solidFill>
                <a:srgbClr val="FF0000"/>
              </a:solidFill>
              <a:ln w="19050">
                <a:noFill/>
              </a:ln>
              <a:effectLst/>
            </c:spPr>
          </c:dPt>
          <c:cat>
            <c:strRef>
              <c:f>'day 0 ER proteome'!$D$5:$D$34</c:f>
              <c:strCache>
                <c:ptCount val="30"/>
                <c:pt idx="0">
                  <c:v>ERp57</c:v>
                </c:pt>
                <c:pt idx="1">
                  <c:v>PDI</c:v>
                </c:pt>
                <c:pt idx="2">
                  <c:v>P5</c:v>
                </c:pt>
                <c:pt idx="3">
                  <c:v>ERp46</c:v>
                </c:pt>
                <c:pt idx="4">
                  <c:v>ERp72</c:v>
                </c:pt>
                <c:pt idx="5">
                  <c:v>ERp29</c:v>
                </c:pt>
                <c:pt idx="6">
                  <c:v>AGR2</c:v>
                </c:pt>
                <c:pt idx="7">
                  <c:v>ERp44</c:v>
                </c:pt>
                <c:pt idx="8">
                  <c:v>BiP</c:v>
                </c:pt>
                <c:pt idx="9">
                  <c:v>GRP170</c:v>
                </c:pt>
                <c:pt idx="10">
                  <c:v>GRP94</c:v>
                </c:pt>
                <c:pt idx="11">
                  <c:v>CNPY2</c:v>
                </c:pt>
                <c:pt idx="12">
                  <c:v>calumenin</c:v>
                </c:pt>
                <c:pt idx="13">
                  <c:v>reticulocalbin 1</c:v>
                </c:pt>
                <c:pt idx="14">
                  <c:v>reticulocalbin 3</c:v>
                </c:pt>
                <c:pt idx="15">
                  <c:v>CRT</c:v>
                </c:pt>
                <c:pt idx="16">
                  <c:v>CNX</c:v>
                </c:pt>
                <c:pt idx="17">
                  <c:v>UGGT1</c:v>
                </c:pt>
                <c:pt idx="18">
                  <c:v>glucosidase II a</c:v>
                </c:pt>
                <c:pt idx="19">
                  <c:v>glucosidase II b</c:v>
                </c:pt>
                <c:pt idx="20">
                  <c:v>OST</c:v>
                </c:pt>
                <c:pt idx="21">
                  <c:v>HSP47</c:v>
                </c:pt>
                <c:pt idx="22">
                  <c:v>Armet/MANF</c:v>
                </c:pt>
                <c:pt idx="23">
                  <c:v>cyclophilin B</c:v>
                </c:pt>
                <c:pt idx="24">
                  <c:v>FKBP10</c:v>
                </c:pt>
                <c:pt idx="25">
                  <c:v>peroxiredoxin-4</c:v>
                </c:pt>
                <c:pt idx="26">
                  <c:v>ERO1a</c:v>
                </c:pt>
                <c:pt idx="27">
                  <c:v>RTN4</c:v>
                </c:pt>
                <c:pt idx="28">
                  <c:v>TRAPd</c:v>
                </c:pt>
                <c:pt idx="29">
                  <c:v>IgM mu HC</c:v>
                </c:pt>
              </c:strCache>
            </c:strRef>
          </c:cat>
          <c:val>
            <c:numRef>
              <c:f>'day 0 ER proteome'!$E$5:$E$34</c:f>
              <c:numCache>
                <c:formatCode>0.0</c:formatCode>
                <c:ptCount val="30"/>
                <c:pt idx="0">
                  <c:v>4597.659338543332</c:v>
                </c:pt>
                <c:pt idx="1">
                  <c:v>4452.799711310281</c:v>
                </c:pt>
                <c:pt idx="2">
                  <c:v>1075.536166886633</c:v>
                </c:pt>
                <c:pt idx="3">
                  <c:v>722.1473868253493</c:v>
                </c:pt>
                <c:pt idx="4">
                  <c:v>680.7626139519634</c:v>
                </c:pt>
                <c:pt idx="5">
                  <c:v>499.7032773706693</c:v>
                </c:pt>
                <c:pt idx="6">
                  <c:v>242.3580897768741</c:v>
                </c:pt>
                <c:pt idx="7">
                  <c:v>98.53189296659593</c:v>
                </c:pt>
                <c:pt idx="8">
                  <c:v>4567.008406444771</c:v>
                </c:pt>
                <c:pt idx="9">
                  <c:v>284.1293422896795</c:v>
                </c:pt>
                <c:pt idx="10">
                  <c:v>2035.460759532222</c:v>
                </c:pt>
                <c:pt idx="11">
                  <c:v>230.2251777741928</c:v>
                </c:pt>
                <c:pt idx="12">
                  <c:v>895.9525839489702</c:v>
                </c:pt>
                <c:pt idx="13">
                  <c:v>352.0213654301928</c:v>
                </c:pt>
                <c:pt idx="14">
                  <c:v>114.4167129847373</c:v>
                </c:pt>
                <c:pt idx="15">
                  <c:v>2500.77798342931</c:v>
                </c:pt>
                <c:pt idx="16">
                  <c:v>164.4218051237279</c:v>
                </c:pt>
                <c:pt idx="17">
                  <c:v>94.54540380950112</c:v>
                </c:pt>
                <c:pt idx="18">
                  <c:v>880.271175023666</c:v>
                </c:pt>
                <c:pt idx="19">
                  <c:v>1096.648668069938</c:v>
                </c:pt>
                <c:pt idx="20">
                  <c:v>118.9088091829602</c:v>
                </c:pt>
                <c:pt idx="21">
                  <c:v>975.4376243013259</c:v>
                </c:pt>
                <c:pt idx="22">
                  <c:v>76.8591592390453</c:v>
                </c:pt>
                <c:pt idx="23">
                  <c:v>681.186579069164</c:v>
                </c:pt>
                <c:pt idx="24">
                  <c:v>619.661750816041</c:v>
                </c:pt>
                <c:pt idx="25">
                  <c:v>308.9094733545431</c:v>
                </c:pt>
                <c:pt idx="26">
                  <c:v>163.4220853376572</c:v>
                </c:pt>
                <c:pt idx="27">
                  <c:v>57.6240340615608</c:v>
                </c:pt>
                <c:pt idx="28">
                  <c:v>161.409042641345</c:v>
                </c:pt>
                <c:pt idx="29">
                  <c:v>1.717623538120821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2106964890258"/>
          <c:y val="0.00303651687036892"/>
          <c:w val="0.157722718554411"/>
          <c:h val="0.779248051668573"/>
        </c:manualLayout>
      </c:layout>
      <c:overlay val="0"/>
      <c:spPr>
        <a:solidFill>
          <a:schemeClr val="bg2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0966183574879227"/>
          <c:y val="0.0259529383770092"/>
          <c:w val="0.822783293392674"/>
          <c:h val="0.703140085468474"/>
        </c:manualLayout>
      </c:layout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rgbClr val="4F2523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742F35"/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2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3"/>
            <c:bubble3D val="0"/>
            <c:spPr>
              <a:solidFill>
                <a:srgbClr val="9F3735">
                  <a:alpha val="87843"/>
                </a:srgbClr>
              </a:solidFill>
              <a:ln w="19050">
                <a:noFill/>
              </a:ln>
              <a:effectLst/>
            </c:spPr>
          </c:dPt>
          <c:dPt>
            <c:idx val="4"/>
            <c:bubble3D val="0"/>
            <c:spPr>
              <a:solidFill>
                <a:srgbClr val="C0504D">
                  <a:alpha val="81961"/>
                </a:srgbClr>
              </a:solidFill>
              <a:ln w="19050"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</c:dPt>
          <c:dPt>
            <c:idx val="8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9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</c:dPt>
          <c:dPt>
            <c:idx val="1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</c:dPt>
          <c:dPt>
            <c:idx val="11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</c:dPt>
          <c:dPt>
            <c:idx val="12"/>
            <c:bubble3D val="0"/>
            <c:spPr>
              <a:solidFill>
                <a:schemeClr val="accent6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13"/>
            <c:bubble3D val="0"/>
            <c:spPr>
              <a:solidFill>
                <a:schemeClr val="accent6"/>
              </a:solidFill>
              <a:ln w="19050">
                <a:noFill/>
              </a:ln>
              <a:effectLst/>
            </c:spPr>
          </c:dPt>
          <c:dPt>
            <c:idx val="14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</c:dPt>
          <c:dPt>
            <c:idx val="15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noFill/>
              </a:ln>
              <a:effectLst/>
            </c:spPr>
          </c:dPt>
          <c:dPt>
            <c:idx val="16"/>
            <c:bubble3D val="0"/>
            <c:spPr>
              <a:solidFill>
                <a:schemeClr val="accent3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17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</c:dPt>
          <c:dPt>
            <c:idx val="1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</c:dPt>
          <c:dPt>
            <c:idx val="19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</c:dPt>
          <c:dPt>
            <c:idx val="20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</c:dPt>
          <c:dPt>
            <c:idx val="21"/>
            <c:bubble3D val="0"/>
            <c:spPr>
              <a:solidFill>
                <a:schemeClr val="accent5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22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</c:dPt>
          <c:dPt>
            <c:idx val="23"/>
            <c:bubble3D val="0"/>
            <c:spPr>
              <a:solidFill>
                <a:schemeClr val="bg2">
                  <a:lumMod val="50000"/>
                </a:schemeClr>
              </a:solidFill>
              <a:ln w="19050">
                <a:noFill/>
              </a:ln>
              <a:effectLst/>
            </c:spPr>
          </c:dPt>
          <c:dPt>
            <c:idx val="24"/>
            <c:bubble3D val="0"/>
            <c:spPr>
              <a:solidFill>
                <a:schemeClr val="bg2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25"/>
            <c:bubble3D val="0"/>
            <c:spPr>
              <a:solidFill>
                <a:schemeClr val="accent4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26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</c:dPt>
          <c:dPt>
            <c:idx val="27"/>
            <c:bubble3D val="0"/>
            <c:spPr>
              <a:solidFill>
                <a:srgbClr val="FF00FF"/>
              </a:solidFill>
              <a:ln w="19050">
                <a:noFill/>
              </a:ln>
              <a:effectLst/>
            </c:spPr>
          </c:dPt>
          <c:dPt>
            <c:idx val="28"/>
            <c:bubble3D val="0"/>
            <c:spPr>
              <a:solidFill>
                <a:srgbClr val="FF00FF">
                  <a:alpha val="50000"/>
                </a:srgbClr>
              </a:solidFill>
              <a:ln w="19050">
                <a:noFill/>
              </a:ln>
              <a:effectLst/>
            </c:spPr>
          </c:dPt>
          <c:dPt>
            <c:idx val="29"/>
            <c:bubble3D val="0"/>
            <c:spPr>
              <a:solidFill>
                <a:srgbClr val="FF0000"/>
              </a:solidFill>
              <a:ln w="19050">
                <a:noFill/>
              </a:ln>
              <a:effectLst/>
            </c:spPr>
          </c:dPt>
          <c:cat>
            <c:strRef>
              <c:f>'day 1 ER proteome'!$D$5:$D$34</c:f>
              <c:strCache>
                <c:ptCount val="30"/>
                <c:pt idx="0">
                  <c:v>ERp57</c:v>
                </c:pt>
                <c:pt idx="1">
                  <c:v>PDI</c:v>
                </c:pt>
                <c:pt idx="2">
                  <c:v>P5</c:v>
                </c:pt>
                <c:pt idx="3">
                  <c:v>ERp46</c:v>
                </c:pt>
                <c:pt idx="4">
                  <c:v>ERp72</c:v>
                </c:pt>
                <c:pt idx="5">
                  <c:v>ERp29</c:v>
                </c:pt>
                <c:pt idx="6">
                  <c:v>AGR2</c:v>
                </c:pt>
                <c:pt idx="7">
                  <c:v>ERp44</c:v>
                </c:pt>
                <c:pt idx="8">
                  <c:v>BiP</c:v>
                </c:pt>
                <c:pt idx="9">
                  <c:v>GRP170</c:v>
                </c:pt>
                <c:pt idx="10">
                  <c:v>GRP94</c:v>
                </c:pt>
                <c:pt idx="11">
                  <c:v>CNPY2</c:v>
                </c:pt>
                <c:pt idx="12">
                  <c:v>calumenin</c:v>
                </c:pt>
                <c:pt idx="13">
                  <c:v>reticulocalbin 1</c:v>
                </c:pt>
                <c:pt idx="14">
                  <c:v>reticulocalbin 3</c:v>
                </c:pt>
                <c:pt idx="15">
                  <c:v>CRT</c:v>
                </c:pt>
                <c:pt idx="16">
                  <c:v>CNX</c:v>
                </c:pt>
                <c:pt idx="17">
                  <c:v>UGGT1</c:v>
                </c:pt>
                <c:pt idx="18">
                  <c:v>glucosidase II a</c:v>
                </c:pt>
                <c:pt idx="19">
                  <c:v>glucosidase II b</c:v>
                </c:pt>
                <c:pt idx="20">
                  <c:v>OST</c:v>
                </c:pt>
                <c:pt idx="21">
                  <c:v>HSP47</c:v>
                </c:pt>
                <c:pt idx="22">
                  <c:v>Armet/MANF</c:v>
                </c:pt>
                <c:pt idx="23">
                  <c:v>cyclophilin B</c:v>
                </c:pt>
                <c:pt idx="24">
                  <c:v>FKBP10</c:v>
                </c:pt>
                <c:pt idx="25">
                  <c:v>peroxiredoxin-4</c:v>
                </c:pt>
                <c:pt idx="26">
                  <c:v>ERO1a</c:v>
                </c:pt>
                <c:pt idx="27">
                  <c:v>RTN4</c:v>
                </c:pt>
                <c:pt idx="28">
                  <c:v>TRAPd</c:v>
                </c:pt>
                <c:pt idx="29">
                  <c:v>IgM mu HC</c:v>
                </c:pt>
              </c:strCache>
            </c:strRef>
          </c:cat>
          <c:val>
            <c:numRef>
              <c:f>'day 1 ER proteome'!$E$5:$E$34</c:f>
              <c:numCache>
                <c:formatCode>0.0</c:formatCode>
                <c:ptCount val="30"/>
                <c:pt idx="0">
                  <c:v>3862.673912711652</c:v>
                </c:pt>
                <c:pt idx="1">
                  <c:v>4767.791404318926</c:v>
                </c:pt>
                <c:pt idx="2">
                  <c:v>1475.197177968838</c:v>
                </c:pt>
                <c:pt idx="3">
                  <c:v>429.0695809523982</c:v>
                </c:pt>
                <c:pt idx="4">
                  <c:v>1653.271723344468</c:v>
                </c:pt>
                <c:pt idx="5">
                  <c:v>454.2395557339833</c:v>
                </c:pt>
                <c:pt idx="6">
                  <c:v>489.3094912684585</c:v>
                </c:pt>
                <c:pt idx="7">
                  <c:v>101.8882135780888</c:v>
                </c:pt>
                <c:pt idx="8">
                  <c:v>16124.61011421567</c:v>
                </c:pt>
                <c:pt idx="9">
                  <c:v>2058.990375791365</c:v>
                </c:pt>
                <c:pt idx="10">
                  <c:v>4174.329163769404</c:v>
                </c:pt>
                <c:pt idx="11">
                  <c:v>326.632869987006</c:v>
                </c:pt>
                <c:pt idx="12">
                  <c:v>638.1292653534124</c:v>
                </c:pt>
                <c:pt idx="13">
                  <c:v>175.1224657081871</c:v>
                </c:pt>
                <c:pt idx="14">
                  <c:v>146.8563773208697</c:v>
                </c:pt>
                <c:pt idx="15">
                  <c:v>3216.597568889073</c:v>
                </c:pt>
                <c:pt idx="16">
                  <c:v>357.6181324275137</c:v>
                </c:pt>
                <c:pt idx="17">
                  <c:v>27.72416151293679</c:v>
                </c:pt>
                <c:pt idx="18">
                  <c:v>859.959973399168</c:v>
                </c:pt>
                <c:pt idx="19">
                  <c:v>721.5581153524878</c:v>
                </c:pt>
                <c:pt idx="20">
                  <c:v>110.5601270054578</c:v>
                </c:pt>
                <c:pt idx="21">
                  <c:v>498.2201152725196</c:v>
                </c:pt>
                <c:pt idx="22">
                  <c:v>198.3820472314781</c:v>
                </c:pt>
                <c:pt idx="23">
                  <c:v>1336.965106129111</c:v>
                </c:pt>
                <c:pt idx="24">
                  <c:v>335.9841662062809</c:v>
                </c:pt>
                <c:pt idx="25">
                  <c:v>462.3095812403426</c:v>
                </c:pt>
                <c:pt idx="26">
                  <c:v>186.5025991627185</c:v>
                </c:pt>
                <c:pt idx="27">
                  <c:v>75.01956194839902</c:v>
                </c:pt>
                <c:pt idx="28">
                  <c:v>330.4247942905548</c:v>
                </c:pt>
                <c:pt idx="29">
                  <c:v>11279.39163879106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2106964890258"/>
          <c:y val="0.00303651687036892"/>
          <c:w val="0.157722718554411"/>
          <c:h val="0.779248051668573"/>
        </c:manualLayout>
      </c:layout>
      <c:overlay val="0"/>
      <c:spPr>
        <a:solidFill>
          <a:schemeClr val="bg2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0966183574879227"/>
          <c:y val="0.0259529383770092"/>
          <c:w val="0.822783293392674"/>
          <c:h val="0.703140085468474"/>
        </c:manualLayout>
      </c:layout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rgbClr val="4F2523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742F35"/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2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3"/>
            <c:bubble3D val="0"/>
            <c:spPr>
              <a:solidFill>
                <a:srgbClr val="9F3735">
                  <a:alpha val="87843"/>
                </a:srgbClr>
              </a:solidFill>
              <a:ln w="19050">
                <a:noFill/>
              </a:ln>
              <a:effectLst/>
            </c:spPr>
          </c:dPt>
          <c:dPt>
            <c:idx val="4"/>
            <c:bubble3D val="0"/>
            <c:spPr>
              <a:solidFill>
                <a:srgbClr val="C0504D">
                  <a:alpha val="81961"/>
                </a:srgbClr>
              </a:solidFill>
              <a:ln w="19050"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</c:dPt>
          <c:dPt>
            <c:idx val="8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9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</c:dPt>
          <c:dPt>
            <c:idx val="1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</c:dPt>
          <c:dPt>
            <c:idx val="11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</c:dPt>
          <c:dPt>
            <c:idx val="12"/>
            <c:bubble3D val="0"/>
            <c:spPr>
              <a:solidFill>
                <a:schemeClr val="accent6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13"/>
            <c:bubble3D val="0"/>
            <c:spPr>
              <a:solidFill>
                <a:schemeClr val="accent6"/>
              </a:solidFill>
              <a:ln w="19050">
                <a:noFill/>
              </a:ln>
              <a:effectLst/>
            </c:spPr>
          </c:dPt>
          <c:dPt>
            <c:idx val="14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</c:dPt>
          <c:dPt>
            <c:idx val="15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noFill/>
              </a:ln>
              <a:effectLst/>
            </c:spPr>
          </c:dPt>
          <c:dPt>
            <c:idx val="16"/>
            <c:bubble3D val="0"/>
            <c:spPr>
              <a:solidFill>
                <a:schemeClr val="accent3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17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</c:dPt>
          <c:dPt>
            <c:idx val="1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</c:dPt>
          <c:dPt>
            <c:idx val="19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</c:dPt>
          <c:dPt>
            <c:idx val="20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</c:dPt>
          <c:dPt>
            <c:idx val="21"/>
            <c:bubble3D val="0"/>
            <c:spPr>
              <a:solidFill>
                <a:schemeClr val="accent5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22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</c:dPt>
          <c:dPt>
            <c:idx val="23"/>
            <c:bubble3D val="0"/>
            <c:spPr>
              <a:solidFill>
                <a:schemeClr val="bg2">
                  <a:lumMod val="50000"/>
                </a:schemeClr>
              </a:solidFill>
              <a:ln w="19050">
                <a:noFill/>
              </a:ln>
              <a:effectLst/>
            </c:spPr>
          </c:dPt>
          <c:dPt>
            <c:idx val="24"/>
            <c:bubble3D val="0"/>
            <c:spPr>
              <a:solidFill>
                <a:schemeClr val="bg2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25"/>
            <c:bubble3D val="0"/>
            <c:spPr>
              <a:solidFill>
                <a:schemeClr val="accent4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26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</c:dPt>
          <c:dPt>
            <c:idx val="27"/>
            <c:bubble3D val="0"/>
            <c:spPr>
              <a:solidFill>
                <a:srgbClr val="FF00FF"/>
              </a:solidFill>
              <a:ln w="19050">
                <a:noFill/>
              </a:ln>
              <a:effectLst/>
            </c:spPr>
          </c:dPt>
          <c:dPt>
            <c:idx val="28"/>
            <c:bubble3D val="0"/>
            <c:spPr>
              <a:solidFill>
                <a:srgbClr val="FF00FF">
                  <a:alpha val="50000"/>
                </a:srgbClr>
              </a:solidFill>
              <a:ln w="19050">
                <a:noFill/>
              </a:ln>
              <a:effectLst/>
            </c:spPr>
          </c:dPt>
          <c:dPt>
            <c:idx val="29"/>
            <c:bubble3D val="0"/>
            <c:spPr>
              <a:solidFill>
                <a:srgbClr val="FF0000"/>
              </a:solidFill>
              <a:ln w="19050">
                <a:noFill/>
              </a:ln>
              <a:effectLst/>
            </c:spPr>
          </c:dPt>
          <c:cat>
            <c:strRef>
              <c:f>'day 3 ER proteome'!$D$5:$D$34</c:f>
              <c:strCache>
                <c:ptCount val="30"/>
                <c:pt idx="0">
                  <c:v>ERp57</c:v>
                </c:pt>
                <c:pt idx="1">
                  <c:v>PDI</c:v>
                </c:pt>
                <c:pt idx="2">
                  <c:v>P5</c:v>
                </c:pt>
                <c:pt idx="3">
                  <c:v>ERp46</c:v>
                </c:pt>
                <c:pt idx="4">
                  <c:v>ERp72</c:v>
                </c:pt>
                <c:pt idx="5">
                  <c:v>ERp29</c:v>
                </c:pt>
                <c:pt idx="6">
                  <c:v>AGR2</c:v>
                </c:pt>
                <c:pt idx="7">
                  <c:v>ERp44</c:v>
                </c:pt>
                <c:pt idx="8">
                  <c:v>BiP</c:v>
                </c:pt>
                <c:pt idx="9">
                  <c:v>GRP170</c:v>
                </c:pt>
                <c:pt idx="10">
                  <c:v>GRP94</c:v>
                </c:pt>
                <c:pt idx="11">
                  <c:v>CNPY2</c:v>
                </c:pt>
                <c:pt idx="12">
                  <c:v>calumenin</c:v>
                </c:pt>
                <c:pt idx="13">
                  <c:v>reticulocalbin 1</c:v>
                </c:pt>
                <c:pt idx="14">
                  <c:v>reticulocalbin 3</c:v>
                </c:pt>
                <c:pt idx="15">
                  <c:v>CRT</c:v>
                </c:pt>
                <c:pt idx="16">
                  <c:v>CNX</c:v>
                </c:pt>
                <c:pt idx="17">
                  <c:v>UGGT1</c:v>
                </c:pt>
                <c:pt idx="18">
                  <c:v>glucosidase II a</c:v>
                </c:pt>
                <c:pt idx="19">
                  <c:v>glucosidase II b</c:v>
                </c:pt>
                <c:pt idx="20">
                  <c:v>OST</c:v>
                </c:pt>
                <c:pt idx="21">
                  <c:v>HSP47</c:v>
                </c:pt>
                <c:pt idx="22">
                  <c:v>Armet/MANF</c:v>
                </c:pt>
                <c:pt idx="23">
                  <c:v>cyclophilin B</c:v>
                </c:pt>
                <c:pt idx="24">
                  <c:v>FKBP10</c:v>
                </c:pt>
                <c:pt idx="25">
                  <c:v>peroxiredoxin-4</c:v>
                </c:pt>
                <c:pt idx="26">
                  <c:v>ERO1a</c:v>
                </c:pt>
                <c:pt idx="27">
                  <c:v>RTN4</c:v>
                </c:pt>
                <c:pt idx="28">
                  <c:v>TRAPd</c:v>
                </c:pt>
                <c:pt idx="29">
                  <c:v>IgM mu HC</c:v>
                </c:pt>
              </c:strCache>
            </c:strRef>
          </c:cat>
          <c:val>
            <c:numRef>
              <c:f>'day 3 ER proteome'!$E$5:$E$34</c:f>
              <c:numCache>
                <c:formatCode>0.0</c:formatCode>
                <c:ptCount val="30"/>
                <c:pt idx="0">
                  <c:v>8039.59860469266</c:v>
                </c:pt>
                <c:pt idx="1">
                  <c:v>6015.237576690179</c:v>
                </c:pt>
                <c:pt idx="2">
                  <c:v>3982.973874706184</c:v>
                </c:pt>
                <c:pt idx="3">
                  <c:v>462.7230947144674</c:v>
                </c:pt>
                <c:pt idx="4">
                  <c:v>4219.543973236548</c:v>
                </c:pt>
                <c:pt idx="5">
                  <c:v>657.7962579918459</c:v>
                </c:pt>
                <c:pt idx="6">
                  <c:v>1134.552837581917</c:v>
                </c:pt>
                <c:pt idx="7">
                  <c:v>308.3460723264443</c:v>
                </c:pt>
                <c:pt idx="8">
                  <c:v>33934.14868317251</c:v>
                </c:pt>
                <c:pt idx="9">
                  <c:v>3752.940686415398</c:v>
                </c:pt>
                <c:pt idx="10">
                  <c:v>9260.705378624014</c:v>
                </c:pt>
                <c:pt idx="11">
                  <c:v>301.173969856064</c:v>
                </c:pt>
                <c:pt idx="12">
                  <c:v>1052.512387397095</c:v>
                </c:pt>
                <c:pt idx="13">
                  <c:v>659.1506494454798</c:v>
                </c:pt>
                <c:pt idx="14">
                  <c:v>254.1133256419681</c:v>
                </c:pt>
                <c:pt idx="15">
                  <c:v>7428.394120958155</c:v>
                </c:pt>
                <c:pt idx="16">
                  <c:v>378.6352482355391</c:v>
                </c:pt>
                <c:pt idx="17">
                  <c:v>255.7373056544158</c:v>
                </c:pt>
                <c:pt idx="18">
                  <c:v>1387.886306614142</c:v>
                </c:pt>
                <c:pt idx="19">
                  <c:v>1200.809425486636</c:v>
                </c:pt>
                <c:pt idx="20">
                  <c:v>177.295304674616</c:v>
                </c:pt>
                <c:pt idx="21">
                  <c:v>832.8155963325014</c:v>
                </c:pt>
                <c:pt idx="22">
                  <c:v>661.708657176606</c:v>
                </c:pt>
                <c:pt idx="23">
                  <c:v>1462.973274689297</c:v>
                </c:pt>
                <c:pt idx="24">
                  <c:v>347.8915333227482</c:v>
                </c:pt>
                <c:pt idx="25">
                  <c:v>510.4341157880393</c:v>
                </c:pt>
                <c:pt idx="26">
                  <c:v>236.6111031190803</c:v>
                </c:pt>
                <c:pt idx="27">
                  <c:v>94.4685727935564</c:v>
                </c:pt>
                <c:pt idx="28">
                  <c:v>209.3456103559568</c:v>
                </c:pt>
                <c:pt idx="29">
                  <c:v>17361.95370516935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2106964890258"/>
          <c:y val="0.00303651687036892"/>
          <c:w val="0.157722718554411"/>
          <c:h val="0.779248051668573"/>
        </c:manualLayout>
      </c:layout>
      <c:overlay val="0"/>
      <c:spPr>
        <a:solidFill>
          <a:schemeClr val="bg2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0966183574879227"/>
          <c:y val="0.0259529383770092"/>
          <c:w val="0.822783293392674"/>
          <c:h val="0.703140085468474"/>
        </c:manualLayout>
      </c:layout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rgbClr val="4F2523"/>
              </a:solidFill>
              <a:ln w="19050">
                <a:noFill/>
              </a:ln>
              <a:effectLst/>
            </c:spPr>
          </c:dPt>
          <c:dPt>
            <c:idx val="1"/>
            <c:bubble3D val="0"/>
            <c:spPr>
              <a:solidFill>
                <a:srgbClr val="742F35"/>
              </a:solidFill>
              <a:ln w="19050"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2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3"/>
            <c:bubble3D val="0"/>
            <c:spPr>
              <a:solidFill>
                <a:srgbClr val="9F3735">
                  <a:alpha val="87843"/>
                </a:srgbClr>
              </a:solidFill>
              <a:ln w="19050">
                <a:noFill/>
              </a:ln>
              <a:effectLst/>
            </c:spPr>
          </c:dPt>
          <c:dPt>
            <c:idx val="4"/>
            <c:bubble3D val="0"/>
            <c:spPr>
              <a:solidFill>
                <a:srgbClr val="C0504D">
                  <a:alpha val="81961"/>
                </a:srgbClr>
              </a:solidFill>
              <a:ln w="19050"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</c:dPt>
          <c:dPt>
            <c:idx val="8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9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</c:dPt>
          <c:dPt>
            <c:idx val="1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</c:dPt>
          <c:dPt>
            <c:idx val="11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</c:dPt>
          <c:dPt>
            <c:idx val="12"/>
            <c:bubble3D val="0"/>
            <c:spPr>
              <a:solidFill>
                <a:schemeClr val="accent6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13"/>
            <c:bubble3D val="0"/>
            <c:spPr>
              <a:solidFill>
                <a:schemeClr val="accent6"/>
              </a:solidFill>
              <a:ln w="19050">
                <a:noFill/>
              </a:ln>
              <a:effectLst/>
            </c:spPr>
          </c:dPt>
          <c:dPt>
            <c:idx val="14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</c:dPt>
          <c:dPt>
            <c:idx val="15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noFill/>
              </a:ln>
              <a:effectLst/>
            </c:spPr>
          </c:dPt>
          <c:dPt>
            <c:idx val="16"/>
            <c:bubble3D val="0"/>
            <c:spPr>
              <a:solidFill>
                <a:schemeClr val="accent3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17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</c:dPt>
          <c:dPt>
            <c:idx val="18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</c:dPt>
          <c:dPt>
            <c:idx val="19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</c:dPt>
          <c:dPt>
            <c:idx val="20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</c:dPt>
          <c:dPt>
            <c:idx val="21"/>
            <c:bubble3D val="0"/>
            <c:spPr>
              <a:solidFill>
                <a:schemeClr val="accent5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22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</c:dPt>
          <c:dPt>
            <c:idx val="23"/>
            <c:bubble3D val="0"/>
            <c:spPr>
              <a:solidFill>
                <a:schemeClr val="bg2">
                  <a:lumMod val="50000"/>
                </a:schemeClr>
              </a:solidFill>
              <a:ln w="19050">
                <a:noFill/>
              </a:ln>
              <a:effectLst/>
            </c:spPr>
          </c:dPt>
          <c:dPt>
            <c:idx val="24"/>
            <c:bubble3D val="0"/>
            <c:spPr>
              <a:solidFill>
                <a:schemeClr val="bg2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25"/>
            <c:bubble3D val="0"/>
            <c:spPr>
              <a:solidFill>
                <a:schemeClr val="accent4">
                  <a:lumMod val="75000"/>
                </a:schemeClr>
              </a:solidFill>
              <a:ln w="19050">
                <a:noFill/>
              </a:ln>
              <a:effectLst/>
            </c:spPr>
          </c:dPt>
          <c:dPt>
            <c:idx val="26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</c:dPt>
          <c:dPt>
            <c:idx val="27"/>
            <c:bubble3D val="0"/>
            <c:spPr>
              <a:solidFill>
                <a:srgbClr val="FF00FF"/>
              </a:solidFill>
              <a:ln w="19050">
                <a:noFill/>
              </a:ln>
              <a:effectLst/>
            </c:spPr>
          </c:dPt>
          <c:dPt>
            <c:idx val="28"/>
            <c:bubble3D val="0"/>
            <c:spPr>
              <a:solidFill>
                <a:srgbClr val="FF00FF">
                  <a:alpha val="50000"/>
                </a:srgbClr>
              </a:solidFill>
              <a:ln w="19050">
                <a:noFill/>
              </a:ln>
              <a:effectLst/>
            </c:spPr>
          </c:dPt>
          <c:dPt>
            <c:idx val="29"/>
            <c:bubble3D val="0"/>
            <c:spPr>
              <a:solidFill>
                <a:srgbClr val="FF0000"/>
              </a:solidFill>
              <a:ln w="19050">
                <a:noFill/>
              </a:ln>
              <a:effectLst/>
            </c:spPr>
          </c:dPt>
          <c:cat>
            <c:strRef>
              <c:f>'day 7 ER proteome'!$D$5:$D$34</c:f>
              <c:strCache>
                <c:ptCount val="30"/>
                <c:pt idx="0">
                  <c:v>ERp57</c:v>
                </c:pt>
                <c:pt idx="1">
                  <c:v>PDI</c:v>
                </c:pt>
                <c:pt idx="2">
                  <c:v>P5</c:v>
                </c:pt>
                <c:pt idx="3">
                  <c:v>ERp46</c:v>
                </c:pt>
                <c:pt idx="4">
                  <c:v>ERp72</c:v>
                </c:pt>
                <c:pt idx="5">
                  <c:v>ERp29</c:v>
                </c:pt>
                <c:pt idx="6">
                  <c:v>AGR2</c:v>
                </c:pt>
                <c:pt idx="7">
                  <c:v>ERp44</c:v>
                </c:pt>
                <c:pt idx="8">
                  <c:v>BiP</c:v>
                </c:pt>
                <c:pt idx="9">
                  <c:v>GRP170</c:v>
                </c:pt>
                <c:pt idx="10">
                  <c:v>GRP94</c:v>
                </c:pt>
                <c:pt idx="11">
                  <c:v>CNPY2</c:v>
                </c:pt>
                <c:pt idx="12">
                  <c:v>calumenin</c:v>
                </c:pt>
                <c:pt idx="13">
                  <c:v>reticulocalbin 1</c:v>
                </c:pt>
                <c:pt idx="14">
                  <c:v>reticulocalbin 3</c:v>
                </c:pt>
                <c:pt idx="15">
                  <c:v>CRT</c:v>
                </c:pt>
                <c:pt idx="16">
                  <c:v>CNX</c:v>
                </c:pt>
                <c:pt idx="17">
                  <c:v>UGGT1</c:v>
                </c:pt>
                <c:pt idx="18">
                  <c:v>glucosidase II a</c:v>
                </c:pt>
                <c:pt idx="19">
                  <c:v>glucosidase II b</c:v>
                </c:pt>
                <c:pt idx="20">
                  <c:v>OST</c:v>
                </c:pt>
                <c:pt idx="21">
                  <c:v>HSP47</c:v>
                </c:pt>
                <c:pt idx="22">
                  <c:v>Armet/MANF</c:v>
                </c:pt>
                <c:pt idx="23">
                  <c:v>cyclophilin B</c:v>
                </c:pt>
                <c:pt idx="24">
                  <c:v>FKBP10</c:v>
                </c:pt>
                <c:pt idx="25">
                  <c:v>peroxiredoxin-4</c:v>
                </c:pt>
                <c:pt idx="26">
                  <c:v>ERO1a</c:v>
                </c:pt>
                <c:pt idx="27">
                  <c:v>RTN4</c:v>
                </c:pt>
                <c:pt idx="28">
                  <c:v>TRAPd</c:v>
                </c:pt>
                <c:pt idx="29">
                  <c:v>IgM mu HC</c:v>
                </c:pt>
              </c:strCache>
            </c:strRef>
          </c:cat>
          <c:val>
            <c:numRef>
              <c:f>'day 7 ER proteome'!$E$5:$E$34</c:f>
              <c:numCache>
                <c:formatCode>0.0</c:formatCode>
                <c:ptCount val="30"/>
                <c:pt idx="0">
                  <c:v>9136.567133472885</c:v>
                </c:pt>
                <c:pt idx="1">
                  <c:v>7073.735142879961</c:v>
                </c:pt>
                <c:pt idx="2">
                  <c:v>5202.265922752343</c:v>
                </c:pt>
                <c:pt idx="3">
                  <c:v>598.3720972646681</c:v>
                </c:pt>
                <c:pt idx="4">
                  <c:v>4522.747003285465</c:v>
                </c:pt>
                <c:pt idx="5">
                  <c:v>604.8997785710287</c:v>
                </c:pt>
                <c:pt idx="6">
                  <c:v>1070.974357047379</c:v>
                </c:pt>
                <c:pt idx="7">
                  <c:v>262.6949954999256</c:v>
                </c:pt>
                <c:pt idx="8">
                  <c:v>38407.65075062006</c:v>
                </c:pt>
                <c:pt idx="9">
                  <c:v>4538.830495446444</c:v>
                </c:pt>
                <c:pt idx="10">
                  <c:v>10022.03783081763</c:v>
                </c:pt>
                <c:pt idx="11">
                  <c:v>248.0672426779731</c:v>
                </c:pt>
                <c:pt idx="12">
                  <c:v>1368.126506950508</c:v>
                </c:pt>
                <c:pt idx="13">
                  <c:v>711.5116824892236</c:v>
                </c:pt>
                <c:pt idx="14">
                  <c:v>270.0041282306408</c:v>
                </c:pt>
                <c:pt idx="15">
                  <c:v>8496.18254258524</c:v>
                </c:pt>
                <c:pt idx="16">
                  <c:v>398.3150799557999</c:v>
                </c:pt>
                <c:pt idx="17">
                  <c:v>287.4859868242197</c:v>
                </c:pt>
                <c:pt idx="18">
                  <c:v>1476.940723580318</c:v>
                </c:pt>
                <c:pt idx="19">
                  <c:v>1446.206516840469</c:v>
                </c:pt>
                <c:pt idx="20">
                  <c:v>256.6768001416475</c:v>
                </c:pt>
                <c:pt idx="21">
                  <c:v>991.7781371230413</c:v>
                </c:pt>
                <c:pt idx="22">
                  <c:v>658.5108723304992</c:v>
                </c:pt>
                <c:pt idx="23">
                  <c:v>1300.369958659396</c:v>
                </c:pt>
                <c:pt idx="24">
                  <c:v>375.6452767724001</c:v>
                </c:pt>
                <c:pt idx="25">
                  <c:v>453.0240726328049</c:v>
                </c:pt>
                <c:pt idx="26">
                  <c:v>412.5821336031329</c:v>
                </c:pt>
                <c:pt idx="27">
                  <c:v>243.5792463844941</c:v>
                </c:pt>
                <c:pt idx="28">
                  <c:v>206.4754714485827</c:v>
                </c:pt>
                <c:pt idx="29">
                  <c:v>23355.76337822458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2106964890258"/>
          <c:y val="0.00303651687036892"/>
          <c:w val="0.157722718554411"/>
          <c:h val="0.779248051668573"/>
        </c:manualLayout>
      </c:layout>
      <c:overlay val="0"/>
      <c:spPr>
        <a:solidFill>
          <a:schemeClr val="bg2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438150</xdr:colOff>
      <xdr:row>3</xdr:row>
      <xdr:rowOff>25400</xdr:rowOff>
    </xdr:from>
    <xdr:to>
      <xdr:col>12</xdr:col>
      <xdr:colOff>812800</xdr:colOff>
      <xdr:row>31</xdr:row>
      <xdr:rowOff>12700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438150</xdr:colOff>
      <xdr:row>3</xdr:row>
      <xdr:rowOff>25400</xdr:rowOff>
    </xdr:from>
    <xdr:to>
      <xdr:col>12</xdr:col>
      <xdr:colOff>812800</xdr:colOff>
      <xdr:row>31</xdr:row>
      <xdr:rowOff>12700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438150</xdr:colOff>
      <xdr:row>3</xdr:row>
      <xdr:rowOff>25400</xdr:rowOff>
    </xdr:from>
    <xdr:to>
      <xdr:col>12</xdr:col>
      <xdr:colOff>812800</xdr:colOff>
      <xdr:row>31</xdr:row>
      <xdr:rowOff>12700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438150</xdr:colOff>
      <xdr:row>3</xdr:row>
      <xdr:rowOff>25400</xdr:rowOff>
    </xdr:from>
    <xdr:to>
      <xdr:col>12</xdr:col>
      <xdr:colOff>812800</xdr:colOff>
      <xdr:row>31</xdr:row>
      <xdr:rowOff>12700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15</xdr:col>
      <xdr:colOff>457200</xdr:colOff>
      <xdr:row>47</xdr:row>
      <xdr:rowOff>84666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15</xdr:col>
      <xdr:colOff>457200</xdr:colOff>
      <xdr:row>47</xdr:row>
      <xdr:rowOff>84666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15</xdr:col>
      <xdr:colOff>457200</xdr:colOff>
      <xdr:row>47</xdr:row>
      <xdr:rowOff>84666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15</xdr:col>
      <xdr:colOff>457200</xdr:colOff>
      <xdr:row>47</xdr:row>
      <xdr:rowOff>84666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4"/>
  <sheetViews>
    <sheetView workbookViewId="0"/>
  </sheetViews>
  <sheetFormatPr baseColWidth="10" defaultRowHeight="16" x14ac:dyDescent="0.2"/>
  <cols>
    <col min="1" max="1" width="3.5" style="4" customWidth="1"/>
    <col min="2" max="2" width="13.83203125" style="1" customWidth="1"/>
    <col min="3" max="3" width="17.6640625" style="4" customWidth="1"/>
    <col min="4" max="4" width="18.33203125" style="3" customWidth="1"/>
    <col min="5" max="16384" width="10.83203125" style="4"/>
  </cols>
  <sheetData>
    <row r="2" spans="2:8" x14ac:dyDescent="0.2">
      <c r="B2" s="16" t="s">
        <v>46</v>
      </c>
      <c r="C2" s="2"/>
      <c r="E2" s="3"/>
    </row>
    <row r="3" spans="2:8" x14ac:dyDescent="0.2">
      <c r="C3" s="2"/>
      <c r="E3" s="3"/>
    </row>
    <row r="4" spans="2:8" s="3" customFormat="1" x14ac:dyDescent="0.2">
      <c r="C4" s="35"/>
      <c r="D4" s="36" t="s">
        <v>47</v>
      </c>
    </row>
    <row r="5" spans="2:8" s="3" customFormat="1" x14ac:dyDescent="0.2">
      <c r="C5" s="37" t="s">
        <v>27</v>
      </c>
      <c r="D5" s="38">
        <v>744350.38105349301</v>
      </c>
    </row>
    <row r="6" spans="2:8" s="3" customFormat="1" x14ac:dyDescent="0.2">
      <c r="C6" s="39" t="s">
        <v>8</v>
      </c>
      <c r="D6" s="40">
        <v>71757.917474287853</v>
      </c>
      <c r="E6" s="7"/>
    </row>
    <row r="7" spans="2:8" s="3" customFormat="1" x14ac:dyDescent="0.2">
      <c r="C7" s="39" t="s">
        <v>7</v>
      </c>
      <c r="D7" s="41">
        <v>71069.129182992518</v>
      </c>
      <c r="E7" s="4"/>
    </row>
    <row r="8" spans="2:8" s="3" customFormat="1" x14ac:dyDescent="0.2">
      <c r="C8" s="42" t="s">
        <v>26</v>
      </c>
      <c r="D8" s="40">
        <v>12081.004040258131</v>
      </c>
      <c r="E8" s="4"/>
    </row>
    <row r="9" spans="2:8" s="3" customFormat="1" x14ac:dyDescent="0.2">
      <c r="C9" s="43" t="s">
        <v>6</v>
      </c>
      <c r="D9" s="44">
        <v>28748.796419496244</v>
      </c>
      <c r="E9" s="4"/>
    </row>
    <row r="10" spans="2:8" s="3" customFormat="1" x14ac:dyDescent="0.2">
      <c r="C10" s="45" t="s">
        <v>0</v>
      </c>
      <c r="D10" s="46">
        <v>1.7176235381208211</v>
      </c>
      <c r="E10" s="4"/>
    </row>
    <row r="11" spans="2:8" s="3" customFormat="1" x14ac:dyDescent="0.2">
      <c r="C11" s="47" t="s">
        <v>28</v>
      </c>
      <c r="D11" s="48">
        <v>71991.054205934051</v>
      </c>
      <c r="E11" s="4"/>
    </row>
    <row r="12" spans="2:8" s="3" customFormat="1" x14ac:dyDescent="0.2">
      <c r="C12" s="49" t="s">
        <v>31</v>
      </c>
      <c r="D12" s="50">
        <v>1000000</v>
      </c>
      <c r="E12" s="4"/>
      <c r="F12" s="8"/>
      <c r="G12" s="8"/>
      <c r="H12" s="8"/>
    </row>
    <row r="13" spans="2:8" x14ac:dyDescent="0.2">
      <c r="B13" s="6"/>
      <c r="C13" s="5"/>
      <c r="F13" s="9"/>
      <c r="G13" s="9"/>
      <c r="H13" s="9"/>
    </row>
    <row r="14" spans="2:8" x14ac:dyDescent="0.2">
      <c r="F14" s="9"/>
      <c r="G14" s="9"/>
      <c r="H14" s="9"/>
    </row>
    <row r="15" spans="2:8" x14ac:dyDescent="0.2">
      <c r="F15" s="9"/>
      <c r="G15" s="9"/>
      <c r="H15" s="9"/>
    </row>
    <row r="16" spans="2:8" x14ac:dyDescent="0.2">
      <c r="F16" s="10"/>
      <c r="G16" s="10"/>
      <c r="H16" s="10"/>
    </row>
    <row r="17" spans="2:8" x14ac:dyDescent="0.2">
      <c r="F17" s="10"/>
      <c r="G17" s="10"/>
      <c r="H17" s="10"/>
    </row>
    <row r="18" spans="2:8" s="3" customFormat="1" x14ac:dyDescent="0.2">
      <c r="B18" s="1"/>
      <c r="C18" s="4"/>
      <c r="E18" s="4"/>
    </row>
    <row r="19" spans="2:8" s="3" customFormat="1" x14ac:dyDescent="0.2">
      <c r="B19" s="1"/>
      <c r="C19" s="4"/>
      <c r="E19" s="4"/>
    </row>
    <row r="20" spans="2:8" s="11" customFormat="1" x14ac:dyDescent="0.2">
      <c r="B20" s="1"/>
      <c r="C20" s="4"/>
      <c r="D20" s="3"/>
      <c r="E20" s="4"/>
      <c r="F20" s="3"/>
      <c r="G20" s="3"/>
      <c r="H20" s="3"/>
    </row>
    <row r="21" spans="2:8" s="3" customFormat="1" x14ac:dyDescent="0.2">
      <c r="B21" s="1"/>
      <c r="C21" s="4"/>
      <c r="E21" s="4"/>
    </row>
    <row r="22" spans="2:8" s="12" customFormat="1" x14ac:dyDescent="0.2">
      <c r="B22" s="1"/>
      <c r="C22" s="4"/>
      <c r="D22" s="3"/>
      <c r="E22" s="4"/>
      <c r="F22" s="3"/>
      <c r="G22" s="3"/>
      <c r="H22" s="3"/>
    </row>
    <row r="23" spans="2:8" s="13" customFormat="1" x14ac:dyDescent="0.2">
      <c r="B23" s="1"/>
      <c r="C23" s="4"/>
      <c r="D23" s="3"/>
      <c r="E23" s="4"/>
      <c r="F23" s="3"/>
      <c r="G23" s="3"/>
      <c r="H23" s="3"/>
    </row>
    <row r="24" spans="2:8" s="3" customFormat="1" x14ac:dyDescent="0.2">
      <c r="B24" s="1"/>
      <c r="C24" s="4"/>
      <c r="E24" s="4"/>
    </row>
    <row r="25" spans="2:8" s="3" customFormat="1" x14ac:dyDescent="0.2">
      <c r="B25" s="1"/>
      <c r="C25" s="4"/>
      <c r="E25" s="4"/>
    </row>
    <row r="26" spans="2:8" s="14" customFormat="1" x14ac:dyDescent="0.2">
      <c r="B26" s="1"/>
      <c r="C26" s="4"/>
      <c r="D26" s="3"/>
      <c r="E26" s="4"/>
      <c r="F26" s="3"/>
      <c r="G26" s="3"/>
      <c r="H26" s="3"/>
    </row>
    <row r="27" spans="2:8" s="14" customFormat="1" x14ac:dyDescent="0.2">
      <c r="B27" s="1"/>
      <c r="C27" s="4"/>
      <c r="D27" s="3"/>
      <c r="E27" s="4"/>
      <c r="F27" s="3"/>
      <c r="G27" s="3"/>
      <c r="H27" s="3"/>
    </row>
    <row r="28" spans="2:8" s="15" customFormat="1" x14ac:dyDescent="0.2">
      <c r="B28" s="1"/>
      <c r="C28" s="4"/>
      <c r="D28" s="3"/>
      <c r="E28" s="4"/>
      <c r="F28" s="3"/>
      <c r="G28" s="3"/>
      <c r="H28" s="3"/>
    </row>
    <row r="29" spans="2:8" s="11" customFormat="1" x14ac:dyDescent="0.2">
      <c r="B29" s="1"/>
      <c r="C29" s="4"/>
      <c r="D29" s="3"/>
      <c r="E29" s="4"/>
      <c r="F29" s="3"/>
      <c r="G29" s="3"/>
      <c r="H29" s="3"/>
    </row>
    <row r="30" spans="2:8" s="3" customFormat="1" x14ac:dyDescent="0.2">
      <c r="B30" s="1"/>
      <c r="C30" s="4"/>
      <c r="E30" s="4"/>
    </row>
    <row r="31" spans="2:8" s="3" customFormat="1" x14ac:dyDescent="0.2">
      <c r="B31" s="1"/>
      <c r="C31" s="4"/>
      <c r="E31" s="4"/>
    </row>
    <row r="32" spans="2:8" s="3" customFormat="1" x14ac:dyDescent="0.2">
      <c r="B32" s="1"/>
      <c r="C32" s="4"/>
      <c r="E32" s="4"/>
    </row>
    <row r="33" spans="2:8" s="3" customFormat="1" x14ac:dyDescent="0.2">
      <c r="B33" s="1"/>
      <c r="C33" s="4"/>
      <c r="E33" s="4"/>
    </row>
    <row r="34" spans="2:8" s="3" customFormat="1" x14ac:dyDescent="0.2">
      <c r="B34" s="1"/>
      <c r="C34" s="4"/>
      <c r="E34" s="4"/>
      <c r="F34" s="7"/>
      <c r="G34" s="7"/>
      <c r="H34" s="7"/>
    </row>
  </sheetData>
  <pageMargins left="0.75" right="0.75" top="1" bottom="1" header="0.5" footer="0.5"/>
  <pageSetup paperSize="9" orientation="portrait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4"/>
  <sheetViews>
    <sheetView workbookViewId="0"/>
  </sheetViews>
  <sheetFormatPr baseColWidth="10" defaultRowHeight="16" x14ac:dyDescent="0.2"/>
  <cols>
    <col min="1" max="1" width="3.5" style="4" customWidth="1"/>
    <col min="2" max="2" width="13.83203125" style="1" customWidth="1"/>
    <col min="3" max="3" width="17.6640625" style="4" customWidth="1"/>
    <col min="4" max="4" width="18.33203125" style="3" customWidth="1"/>
    <col min="5" max="16384" width="10.83203125" style="4"/>
  </cols>
  <sheetData>
    <row r="2" spans="2:8" x14ac:dyDescent="0.2">
      <c r="B2" s="16" t="s">
        <v>49</v>
      </c>
      <c r="C2" s="2"/>
      <c r="E2" s="3"/>
    </row>
    <row r="3" spans="2:8" x14ac:dyDescent="0.2">
      <c r="C3" s="2"/>
      <c r="E3" s="3"/>
    </row>
    <row r="4" spans="2:8" s="3" customFormat="1" x14ac:dyDescent="0.2">
      <c r="C4" s="35"/>
      <c r="D4" s="36" t="s">
        <v>48</v>
      </c>
    </row>
    <row r="5" spans="2:8" s="3" customFormat="1" x14ac:dyDescent="0.2">
      <c r="C5" s="37" t="s">
        <v>27</v>
      </c>
      <c r="D5" s="51">
        <v>724807.17795304931</v>
      </c>
    </row>
    <row r="6" spans="2:8" s="3" customFormat="1" x14ac:dyDescent="0.2">
      <c r="C6" s="39" t="s">
        <v>8</v>
      </c>
      <c r="D6" s="52">
        <v>74526.0906197437</v>
      </c>
      <c r="E6" s="7"/>
    </row>
    <row r="7" spans="2:8" s="3" customFormat="1" x14ac:dyDescent="0.2">
      <c r="C7" s="39" t="s">
        <v>7</v>
      </c>
      <c r="D7" s="53">
        <v>65345.508758794764</v>
      </c>
      <c r="E7" s="4"/>
    </row>
    <row r="8" spans="2:8" s="3" customFormat="1" x14ac:dyDescent="0.2">
      <c r="C8" s="42" t="s">
        <v>26</v>
      </c>
      <c r="D8" s="52">
        <v>11824.111741582074</v>
      </c>
      <c r="E8" s="4"/>
    </row>
    <row r="9" spans="2:8" s="3" customFormat="1" x14ac:dyDescent="0.2">
      <c r="C9" s="43" t="s">
        <v>6</v>
      </c>
      <c r="D9" s="56">
        <v>45596.381457196716</v>
      </c>
      <c r="E9" s="4"/>
    </row>
    <row r="10" spans="2:8" s="3" customFormat="1" x14ac:dyDescent="0.2">
      <c r="C10" s="45" t="s">
        <v>0</v>
      </c>
      <c r="D10" s="54">
        <v>11279.502620672532</v>
      </c>
      <c r="E10" s="4"/>
    </row>
    <row r="11" spans="2:8" s="3" customFormat="1" x14ac:dyDescent="0.2">
      <c r="C11" s="47" t="s">
        <v>28</v>
      </c>
      <c r="D11" s="55">
        <v>66621.226848960971</v>
      </c>
      <c r="E11" s="4"/>
    </row>
    <row r="12" spans="2:8" s="3" customFormat="1" x14ac:dyDescent="0.2">
      <c r="C12" s="49" t="s">
        <v>31</v>
      </c>
      <c r="D12" s="50">
        <v>1000000</v>
      </c>
      <c r="E12" s="4"/>
      <c r="F12" s="8"/>
      <c r="G12" s="8"/>
      <c r="H12" s="8"/>
    </row>
    <row r="13" spans="2:8" x14ac:dyDescent="0.2">
      <c r="B13" s="6"/>
      <c r="C13" s="5"/>
      <c r="F13" s="9"/>
      <c r="G13" s="9"/>
      <c r="H13" s="9"/>
    </row>
    <row r="14" spans="2:8" x14ac:dyDescent="0.2">
      <c r="F14" s="9"/>
      <c r="G14" s="9"/>
      <c r="H14" s="9"/>
    </row>
    <row r="15" spans="2:8" x14ac:dyDescent="0.2">
      <c r="F15" s="9"/>
      <c r="G15" s="9"/>
      <c r="H15" s="9"/>
    </row>
    <row r="16" spans="2:8" x14ac:dyDescent="0.2">
      <c r="F16" s="10"/>
      <c r="G16" s="10"/>
      <c r="H16" s="10"/>
    </row>
    <row r="17" spans="2:8" x14ac:dyDescent="0.2">
      <c r="F17" s="10"/>
      <c r="G17" s="10"/>
      <c r="H17" s="10"/>
    </row>
    <row r="18" spans="2:8" s="3" customFormat="1" x14ac:dyDescent="0.2">
      <c r="B18" s="1"/>
      <c r="C18" s="4"/>
      <c r="E18" s="4"/>
    </row>
    <row r="19" spans="2:8" s="3" customFormat="1" x14ac:dyDescent="0.2">
      <c r="B19" s="1"/>
      <c r="C19" s="4"/>
      <c r="E19" s="4"/>
    </row>
    <row r="20" spans="2:8" s="11" customFormat="1" x14ac:dyDescent="0.2">
      <c r="B20" s="1"/>
      <c r="C20" s="4"/>
      <c r="D20" s="3"/>
      <c r="E20" s="4"/>
      <c r="F20" s="3"/>
      <c r="G20" s="3"/>
      <c r="H20" s="3"/>
    </row>
    <row r="21" spans="2:8" s="3" customFormat="1" x14ac:dyDescent="0.2">
      <c r="B21" s="1"/>
      <c r="C21" s="4"/>
      <c r="E21" s="4"/>
    </row>
    <row r="22" spans="2:8" s="12" customFormat="1" x14ac:dyDescent="0.2">
      <c r="B22" s="1"/>
      <c r="C22" s="4"/>
      <c r="D22" s="3"/>
      <c r="E22" s="4"/>
      <c r="F22" s="3"/>
      <c r="G22" s="3"/>
      <c r="H22" s="3"/>
    </row>
    <row r="23" spans="2:8" s="13" customFormat="1" x14ac:dyDescent="0.2">
      <c r="B23" s="1"/>
      <c r="C23" s="4"/>
      <c r="D23" s="3"/>
      <c r="E23" s="4"/>
      <c r="F23" s="3"/>
      <c r="G23" s="3"/>
      <c r="H23" s="3"/>
    </row>
    <row r="24" spans="2:8" s="3" customFormat="1" x14ac:dyDescent="0.2">
      <c r="B24" s="1"/>
      <c r="C24" s="4"/>
      <c r="E24" s="4"/>
    </row>
    <row r="25" spans="2:8" s="3" customFormat="1" x14ac:dyDescent="0.2">
      <c r="B25" s="1"/>
      <c r="C25" s="4"/>
      <c r="E25" s="4"/>
    </row>
    <row r="26" spans="2:8" s="14" customFormat="1" x14ac:dyDescent="0.2">
      <c r="B26" s="1"/>
      <c r="C26" s="4"/>
      <c r="D26" s="3"/>
      <c r="E26" s="4"/>
      <c r="F26" s="3"/>
      <c r="G26" s="3"/>
      <c r="H26" s="3"/>
    </row>
    <row r="27" spans="2:8" s="14" customFormat="1" x14ac:dyDescent="0.2">
      <c r="B27" s="1"/>
      <c r="C27" s="4"/>
      <c r="D27" s="3"/>
      <c r="E27" s="4"/>
      <c r="F27" s="3"/>
      <c r="G27" s="3"/>
      <c r="H27" s="3"/>
    </row>
    <row r="28" spans="2:8" s="15" customFormat="1" x14ac:dyDescent="0.2">
      <c r="B28" s="1"/>
      <c r="C28" s="4"/>
      <c r="D28" s="3"/>
      <c r="E28" s="4"/>
      <c r="F28" s="3"/>
      <c r="G28" s="3"/>
      <c r="H28" s="3"/>
    </row>
    <row r="29" spans="2:8" s="11" customFormat="1" x14ac:dyDescent="0.2">
      <c r="B29" s="1"/>
      <c r="C29" s="4"/>
      <c r="D29" s="3"/>
      <c r="E29" s="4"/>
      <c r="F29" s="3"/>
      <c r="G29" s="3"/>
      <c r="H29" s="3"/>
    </row>
    <row r="30" spans="2:8" s="3" customFormat="1" x14ac:dyDescent="0.2">
      <c r="B30" s="1"/>
      <c r="C30" s="4"/>
      <c r="E30" s="4"/>
    </row>
    <row r="31" spans="2:8" s="3" customFormat="1" x14ac:dyDescent="0.2">
      <c r="B31" s="1"/>
      <c r="C31" s="4"/>
      <c r="E31" s="4"/>
    </row>
    <row r="32" spans="2:8" s="3" customFormat="1" x14ac:dyDescent="0.2">
      <c r="B32" s="1"/>
      <c r="C32" s="4"/>
      <c r="E32" s="4"/>
    </row>
    <row r="33" spans="2:8" s="3" customFormat="1" x14ac:dyDescent="0.2">
      <c r="B33" s="1"/>
      <c r="C33" s="4"/>
      <c r="E33" s="4"/>
    </row>
    <row r="34" spans="2:8" s="3" customFormat="1" x14ac:dyDescent="0.2">
      <c r="B34" s="1"/>
      <c r="C34" s="4"/>
      <c r="E34" s="4"/>
      <c r="F34" s="7"/>
      <c r="G34" s="7"/>
      <c r="H34" s="7"/>
    </row>
  </sheetData>
  <pageMargins left="0.75" right="0.75" top="1" bottom="1" header="0.5" footer="0.5"/>
  <pageSetup paperSize="9" orientation="portrait" horizontalDpi="4294967292" verticalDpi="429496729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4"/>
  <sheetViews>
    <sheetView workbookViewId="0"/>
  </sheetViews>
  <sheetFormatPr baseColWidth="10" defaultRowHeight="16" x14ac:dyDescent="0.2"/>
  <cols>
    <col min="1" max="1" width="3.5" style="4" customWidth="1"/>
    <col min="2" max="2" width="13.83203125" style="1" customWidth="1"/>
    <col min="3" max="3" width="17.6640625" style="4" customWidth="1"/>
    <col min="4" max="4" width="18.33203125" style="3" customWidth="1"/>
    <col min="5" max="16384" width="10.83203125" style="4"/>
  </cols>
  <sheetData>
    <row r="2" spans="2:8" x14ac:dyDescent="0.2">
      <c r="B2" s="16" t="s">
        <v>50</v>
      </c>
      <c r="C2" s="2"/>
      <c r="E2" s="3"/>
    </row>
    <row r="3" spans="2:8" x14ac:dyDescent="0.2">
      <c r="C3" s="2"/>
      <c r="E3" s="3"/>
    </row>
    <row r="4" spans="2:8" s="3" customFormat="1" x14ac:dyDescent="0.2">
      <c r="C4" s="35"/>
      <c r="D4" s="36" t="s">
        <v>51</v>
      </c>
    </row>
    <row r="5" spans="2:8" s="3" customFormat="1" x14ac:dyDescent="0.2">
      <c r="C5" s="37" t="s">
        <v>27</v>
      </c>
      <c r="D5" s="51">
        <v>655540.82625370985</v>
      </c>
    </row>
    <row r="6" spans="2:8" s="3" customFormat="1" x14ac:dyDescent="0.2">
      <c r="C6" s="39" t="s">
        <v>8</v>
      </c>
      <c r="D6" s="52">
        <v>77051.10161803817</v>
      </c>
      <c r="E6" s="7"/>
    </row>
    <row r="7" spans="2:8" s="3" customFormat="1" x14ac:dyDescent="0.2">
      <c r="C7" s="39" t="s">
        <v>7</v>
      </c>
      <c r="D7" s="53">
        <v>63567.771799684037</v>
      </c>
      <c r="E7" s="4"/>
    </row>
    <row r="8" spans="2:8" s="3" customFormat="1" x14ac:dyDescent="0.2">
      <c r="C8" s="42" t="s">
        <v>26</v>
      </c>
      <c r="D8" s="52">
        <v>14204.566599737022</v>
      </c>
      <c r="E8" s="4"/>
    </row>
    <row r="9" spans="2:8" s="3" customFormat="1" x14ac:dyDescent="0.2">
      <c r="C9" s="43" t="s">
        <v>6</v>
      </c>
      <c r="D9" s="56">
        <v>89220.523547694102</v>
      </c>
      <c r="E9" s="4"/>
    </row>
    <row r="10" spans="2:8" s="3" customFormat="1" x14ac:dyDescent="0.2">
      <c r="C10" s="45" t="s">
        <v>0</v>
      </c>
      <c r="D10" s="54">
        <v>17361.953705169348</v>
      </c>
      <c r="E10" s="4"/>
    </row>
    <row r="11" spans="2:8" s="3" customFormat="1" x14ac:dyDescent="0.2">
      <c r="C11" s="47" t="s">
        <v>28</v>
      </c>
      <c r="D11" s="55">
        <v>83053.256475967471</v>
      </c>
      <c r="E11" s="4"/>
    </row>
    <row r="12" spans="2:8" s="3" customFormat="1" x14ac:dyDescent="0.2">
      <c r="C12" s="49" t="s">
        <v>31</v>
      </c>
      <c r="D12" s="50">
        <v>1000000</v>
      </c>
      <c r="E12" s="4"/>
      <c r="F12" s="8"/>
      <c r="G12" s="8"/>
      <c r="H12" s="8"/>
    </row>
    <row r="13" spans="2:8" x14ac:dyDescent="0.2">
      <c r="B13" s="6"/>
      <c r="C13" s="5"/>
      <c r="F13" s="9"/>
      <c r="G13" s="9"/>
      <c r="H13" s="9"/>
    </row>
    <row r="14" spans="2:8" x14ac:dyDescent="0.2">
      <c r="F14" s="9"/>
      <c r="G14" s="9"/>
      <c r="H14" s="9"/>
    </row>
    <row r="15" spans="2:8" x14ac:dyDescent="0.2">
      <c r="F15" s="9"/>
      <c r="G15" s="9"/>
      <c r="H15" s="9"/>
    </row>
    <row r="16" spans="2:8" x14ac:dyDescent="0.2">
      <c r="F16" s="10"/>
      <c r="G16" s="10"/>
      <c r="H16" s="10"/>
    </row>
    <row r="17" spans="2:8" x14ac:dyDescent="0.2">
      <c r="F17" s="10"/>
      <c r="G17" s="10"/>
      <c r="H17" s="10"/>
    </row>
    <row r="18" spans="2:8" s="3" customFormat="1" x14ac:dyDescent="0.2">
      <c r="B18" s="1"/>
      <c r="C18" s="4"/>
      <c r="E18" s="4"/>
    </row>
    <row r="19" spans="2:8" s="3" customFormat="1" x14ac:dyDescent="0.2">
      <c r="B19" s="1"/>
      <c r="C19" s="4"/>
      <c r="E19" s="4"/>
    </row>
    <row r="20" spans="2:8" s="11" customFormat="1" x14ac:dyDescent="0.2">
      <c r="B20" s="1"/>
      <c r="C20" s="4"/>
      <c r="D20" s="3"/>
      <c r="E20" s="4"/>
      <c r="F20" s="3"/>
      <c r="G20" s="3"/>
      <c r="H20" s="3"/>
    </row>
    <row r="21" spans="2:8" s="3" customFormat="1" x14ac:dyDescent="0.2">
      <c r="B21" s="1"/>
      <c r="C21" s="4"/>
      <c r="E21" s="4"/>
    </row>
    <row r="22" spans="2:8" s="12" customFormat="1" x14ac:dyDescent="0.2">
      <c r="B22" s="1"/>
      <c r="C22" s="4"/>
      <c r="D22" s="3"/>
      <c r="E22" s="4"/>
      <c r="F22" s="3"/>
      <c r="G22" s="3"/>
      <c r="H22" s="3"/>
    </row>
    <row r="23" spans="2:8" s="13" customFormat="1" x14ac:dyDescent="0.2">
      <c r="B23" s="1"/>
      <c r="C23" s="4"/>
      <c r="D23" s="3"/>
      <c r="E23" s="4"/>
      <c r="F23" s="3"/>
      <c r="G23" s="3"/>
      <c r="H23" s="3"/>
    </row>
    <row r="24" spans="2:8" s="3" customFormat="1" x14ac:dyDescent="0.2">
      <c r="B24" s="1"/>
      <c r="C24" s="4"/>
      <c r="E24" s="4"/>
    </row>
    <row r="25" spans="2:8" s="3" customFormat="1" x14ac:dyDescent="0.2">
      <c r="B25" s="1"/>
      <c r="C25" s="4"/>
      <c r="E25" s="4"/>
    </row>
    <row r="26" spans="2:8" s="14" customFormat="1" x14ac:dyDescent="0.2">
      <c r="B26" s="1"/>
      <c r="C26" s="4"/>
      <c r="D26" s="3"/>
      <c r="E26" s="4"/>
      <c r="F26" s="3"/>
      <c r="G26" s="3"/>
      <c r="H26" s="3"/>
    </row>
    <row r="27" spans="2:8" s="14" customFormat="1" x14ac:dyDescent="0.2">
      <c r="B27" s="1"/>
      <c r="C27" s="4"/>
      <c r="D27" s="3"/>
      <c r="E27" s="4"/>
      <c r="F27" s="3"/>
      <c r="G27" s="3"/>
      <c r="H27" s="3"/>
    </row>
    <row r="28" spans="2:8" s="15" customFormat="1" x14ac:dyDescent="0.2">
      <c r="B28" s="1"/>
      <c r="C28" s="4"/>
      <c r="D28" s="3"/>
      <c r="E28" s="4"/>
      <c r="F28" s="3"/>
      <c r="G28" s="3"/>
      <c r="H28" s="3"/>
    </row>
    <row r="29" spans="2:8" s="11" customFormat="1" x14ac:dyDescent="0.2">
      <c r="B29" s="1"/>
      <c r="C29" s="4"/>
      <c r="D29" s="3"/>
      <c r="E29" s="4"/>
      <c r="F29" s="3"/>
      <c r="G29" s="3"/>
      <c r="H29" s="3"/>
    </row>
    <row r="30" spans="2:8" s="3" customFormat="1" x14ac:dyDescent="0.2">
      <c r="B30" s="1"/>
      <c r="C30" s="4"/>
      <c r="E30" s="4"/>
    </row>
    <row r="31" spans="2:8" s="3" customFormat="1" x14ac:dyDescent="0.2">
      <c r="B31" s="1"/>
      <c r="C31" s="4"/>
      <c r="E31" s="4"/>
    </row>
    <row r="32" spans="2:8" s="3" customFormat="1" x14ac:dyDescent="0.2">
      <c r="B32" s="1"/>
      <c r="C32" s="4"/>
      <c r="E32" s="4"/>
    </row>
    <row r="33" spans="2:8" s="3" customFormat="1" x14ac:dyDescent="0.2">
      <c r="B33" s="1"/>
      <c r="C33" s="4"/>
      <c r="E33" s="4"/>
    </row>
    <row r="34" spans="2:8" s="3" customFormat="1" x14ac:dyDescent="0.2">
      <c r="B34" s="1"/>
      <c r="C34" s="4"/>
      <c r="E34" s="4"/>
      <c r="F34" s="7"/>
      <c r="G34" s="7"/>
      <c r="H34" s="7"/>
    </row>
  </sheetData>
  <pageMargins left="0.75" right="0.75" top="1" bottom="1" header="0.5" footer="0.5"/>
  <pageSetup paperSize="9" orientation="portrait" horizontalDpi="4294967292" verticalDpi="429496729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4"/>
  <sheetViews>
    <sheetView workbookViewId="0"/>
  </sheetViews>
  <sheetFormatPr baseColWidth="10" defaultRowHeight="16" x14ac:dyDescent="0.2"/>
  <cols>
    <col min="1" max="1" width="3.5" style="4" customWidth="1"/>
    <col min="2" max="2" width="13.83203125" style="1" customWidth="1"/>
    <col min="3" max="3" width="17.6640625" style="4" customWidth="1"/>
    <col min="4" max="4" width="18.33203125" style="3" customWidth="1"/>
    <col min="5" max="16384" width="10.83203125" style="4"/>
  </cols>
  <sheetData>
    <row r="2" spans="2:8" x14ac:dyDescent="0.2">
      <c r="B2" s="16" t="s">
        <v>53</v>
      </c>
      <c r="C2" s="2"/>
      <c r="E2" s="3"/>
    </row>
    <row r="3" spans="2:8" x14ac:dyDescent="0.2">
      <c r="C3" s="2"/>
      <c r="E3" s="3"/>
    </row>
    <row r="4" spans="2:8" s="3" customFormat="1" x14ac:dyDescent="0.2">
      <c r="C4" s="35"/>
      <c r="D4" s="36" t="s">
        <v>52</v>
      </c>
    </row>
    <row r="5" spans="2:8" s="3" customFormat="1" x14ac:dyDescent="0.2">
      <c r="C5" s="37" t="s">
        <v>27</v>
      </c>
      <c r="D5" s="51">
        <v>671546.85560575372</v>
      </c>
    </row>
    <row r="6" spans="2:8" s="3" customFormat="1" x14ac:dyDescent="0.2">
      <c r="C6" s="39" t="s">
        <v>8</v>
      </c>
      <c r="D6" s="52">
        <v>64875.486912474844</v>
      </c>
      <c r="E6" s="7"/>
    </row>
    <row r="7" spans="2:8" s="3" customFormat="1" x14ac:dyDescent="0.2">
      <c r="C7" s="39" t="s">
        <v>7</v>
      </c>
      <c r="D7" s="53">
        <v>55102.625447831793</v>
      </c>
      <c r="E7" s="4"/>
    </row>
    <row r="8" spans="2:8" s="3" customFormat="1" x14ac:dyDescent="0.2">
      <c r="C8" s="42" t="s">
        <v>26</v>
      </c>
      <c r="D8" s="52">
        <v>12301.667306453577</v>
      </c>
      <c r="E8" s="4"/>
    </row>
    <row r="9" spans="2:8" s="3" customFormat="1" x14ac:dyDescent="0.2">
      <c r="C9" s="43" t="s">
        <v>6</v>
      </c>
      <c r="D9" s="56">
        <v>101042.25788688818</v>
      </c>
      <c r="E9" s="4"/>
    </row>
    <row r="10" spans="2:8" s="3" customFormat="1" x14ac:dyDescent="0.2">
      <c r="C10" s="45" t="s">
        <v>0</v>
      </c>
      <c r="D10" s="54">
        <v>23355.763378224576</v>
      </c>
      <c r="E10" s="4"/>
    </row>
    <row r="11" spans="2:8" s="3" customFormat="1" x14ac:dyDescent="0.2">
      <c r="C11" s="47" t="s">
        <v>28</v>
      </c>
      <c r="D11" s="55">
        <v>71775.343462373246</v>
      </c>
      <c r="E11" s="4"/>
    </row>
    <row r="12" spans="2:8" s="3" customFormat="1" x14ac:dyDescent="0.2">
      <c r="C12" s="49" t="s">
        <v>31</v>
      </c>
      <c r="D12" s="50">
        <v>1000000</v>
      </c>
      <c r="E12" s="4"/>
      <c r="F12" s="8"/>
      <c r="G12" s="8"/>
      <c r="H12" s="8"/>
    </row>
    <row r="13" spans="2:8" x14ac:dyDescent="0.2">
      <c r="B13" s="6"/>
      <c r="C13" s="5"/>
      <c r="F13" s="9"/>
      <c r="G13" s="9"/>
      <c r="H13" s="9"/>
    </row>
    <row r="14" spans="2:8" x14ac:dyDescent="0.2">
      <c r="F14" s="9"/>
      <c r="G14" s="9"/>
      <c r="H14" s="9"/>
    </row>
    <row r="15" spans="2:8" x14ac:dyDescent="0.2">
      <c r="F15" s="9"/>
      <c r="G15" s="9"/>
      <c r="H15" s="9"/>
    </row>
    <row r="16" spans="2:8" x14ac:dyDescent="0.2">
      <c r="F16" s="10"/>
      <c r="G16" s="10"/>
      <c r="H16" s="10"/>
    </row>
    <row r="17" spans="2:8" x14ac:dyDescent="0.2">
      <c r="F17" s="10"/>
      <c r="G17" s="10"/>
      <c r="H17" s="10"/>
    </row>
    <row r="18" spans="2:8" s="3" customFormat="1" x14ac:dyDescent="0.2">
      <c r="B18" s="1"/>
      <c r="C18" s="4"/>
      <c r="E18" s="4"/>
    </row>
    <row r="19" spans="2:8" s="3" customFormat="1" x14ac:dyDescent="0.2">
      <c r="B19" s="1"/>
      <c r="C19" s="4"/>
      <c r="E19" s="4"/>
    </row>
    <row r="20" spans="2:8" s="11" customFormat="1" x14ac:dyDescent="0.2">
      <c r="B20" s="1"/>
      <c r="C20" s="4"/>
      <c r="D20" s="3"/>
      <c r="E20" s="4"/>
      <c r="F20" s="3"/>
      <c r="G20" s="3"/>
      <c r="H20" s="3"/>
    </row>
    <row r="21" spans="2:8" s="3" customFormat="1" x14ac:dyDescent="0.2">
      <c r="B21" s="1"/>
      <c r="C21" s="4"/>
      <c r="E21" s="4"/>
    </row>
    <row r="22" spans="2:8" s="12" customFormat="1" x14ac:dyDescent="0.2">
      <c r="B22" s="1"/>
      <c r="C22" s="4"/>
      <c r="D22" s="3"/>
      <c r="E22" s="4"/>
      <c r="F22" s="3"/>
      <c r="G22" s="3"/>
      <c r="H22" s="3"/>
    </row>
    <row r="23" spans="2:8" s="13" customFormat="1" x14ac:dyDescent="0.2">
      <c r="B23" s="1"/>
      <c r="C23" s="4"/>
      <c r="D23" s="3"/>
      <c r="E23" s="4"/>
      <c r="F23" s="3"/>
      <c r="G23" s="3"/>
      <c r="H23" s="3"/>
    </row>
    <row r="24" spans="2:8" s="3" customFormat="1" x14ac:dyDescent="0.2">
      <c r="B24" s="1"/>
      <c r="C24" s="4"/>
      <c r="E24" s="4"/>
    </row>
    <row r="25" spans="2:8" s="3" customFormat="1" x14ac:dyDescent="0.2">
      <c r="B25" s="1"/>
      <c r="C25" s="4"/>
      <c r="E25" s="4"/>
    </row>
    <row r="26" spans="2:8" s="14" customFormat="1" x14ac:dyDescent="0.2">
      <c r="B26" s="1"/>
      <c r="C26" s="4"/>
      <c r="D26" s="3"/>
      <c r="E26" s="4"/>
      <c r="F26" s="3"/>
      <c r="G26" s="3"/>
      <c r="H26" s="3"/>
    </row>
    <row r="27" spans="2:8" s="14" customFormat="1" x14ac:dyDescent="0.2">
      <c r="B27" s="1"/>
      <c r="C27" s="4"/>
      <c r="D27" s="3"/>
      <c r="E27" s="4"/>
      <c r="F27" s="3"/>
      <c r="G27" s="3"/>
      <c r="H27" s="3"/>
    </row>
    <row r="28" spans="2:8" s="15" customFormat="1" x14ac:dyDescent="0.2">
      <c r="B28" s="1"/>
      <c r="C28" s="4"/>
      <c r="D28" s="3"/>
      <c r="E28" s="4"/>
      <c r="F28" s="3"/>
      <c r="G28" s="3"/>
      <c r="H28" s="3"/>
    </row>
    <row r="29" spans="2:8" s="11" customFormat="1" x14ac:dyDescent="0.2">
      <c r="B29" s="1"/>
      <c r="C29" s="4"/>
      <c r="D29" s="3"/>
      <c r="E29" s="4"/>
      <c r="F29" s="3"/>
      <c r="G29" s="3"/>
      <c r="H29" s="3"/>
    </row>
    <row r="30" spans="2:8" s="3" customFormat="1" x14ac:dyDescent="0.2">
      <c r="B30" s="1"/>
      <c r="C30" s="4"/>
      <c r="E30" s="4"/>
    </row>
    <row r="31" spans="2:8" s="3" customFormat="1" x14ac:dyDescent="0.2">
      <c r="B31" s="1"/>
      <c r="C31" s="4"/>
      <c r="E31" s="4"/>
    </row>
    <row r="32" spans="2:8" s="3" customFormat="1" x14ac:dyDescent="0.2">
      <c r="B32" s="1"/>
      <c r="C32" s="4"/>
      <c r="E32" s="4"/>
    </row>
    <row r="33" spans="2:8" s="3" customFormat="1" x14ac:dyDescent="0.2">
      <c r="B33" s="1"/>
      <c r="C33" s="4"/>
      <c r="E33" s="4"/>
    </row>
    <row r="34" spans="2:8" s="3" customFormat="1" x14ac:dyDescent="0.2">
      <c r="B34" s="1"/>
      <c r="C34" s="4"/>
      <c r="E34" s="4"/>
      <c r="F34" s="7"/>
      <c r="G34" s="7"/>
      <c r="H34" s="7"/>
    </row>
  </sheetData>
  <pageMargins left="0.75" right="0.75" top="1" bottom="1" header="0.5" footer="0.5"/>
  <pageSetup paperSize="9" orientation="portrait" horizontalDpi="4294967292" verticalDpi="429496729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52"/>
  <sheetViews>
    <sheetView workbookViewId="0"/>
  </sheetViews>
  <sheetFormatPr baseColWidth="10" defaultRowHeight="16" x14ac:dyDescent="0.2"/>
  <cols>
    <col min="1" max="1" width="3.5" style="4" customWidth="1"/>
    <col min="2" max="2" width="9.83203125" style="4" customWidth="1"/>
    <col min="3" max="3" width="24.83203125" style="4" customWidth="1"/>
    <col min="4" max="4" width="16.1640625" style="4" customWidth="1"/>
    <col min="5" max="5" width="12.6640625" style="4" customWidth="1"/>
    <col min="6" max="16384" width="10.83203125" style="4"/>
  </cols>
  <sheetData>
    <row r="2" spans="2:5" x14ac:dyDescent="0.2">
      <c r="B2" s="16" t="s">
        <v>54</v>
      </c>
      <c r="C2" s="1"/>
    </row>
    <row r="3" spans="2:5" x14ac:dyDescent="0.2">
      <c r="E3" s="17"/>
    </row>
    <row r="4" spans="2:5" x14ac:dyDescent="0.2">
      <c r="C4" s="9"/>
      <c r="E4" s="20" t="s">
        <v>43</v>
      </c>
    </row>
    <row r="5" spans="2:5" x14ac:dyDescent="0.2">
      <c r="C5" s="57" t="s">
        <v>34</v>
      </c>
      <c r="D5" s="26" t="s">
        <v>13</v>
      </c>
      <c r="E5" s="22">
        <v>4597.6593385433325</v>
      </c>
    </row>
    <row r="6" spans="2:5" x14ac:dyDescent="0.2">
      <c r="C6" s="58"/>
      <c r="D6" s="27" t="s">
        <v>12</v>
      </c>
      <c r="E6" s="23">
        <v>4452.7997113102811</v>
      </c>
    </row>
    <row r="7" spans="2:5" x14ac:dyDescent="0.2">
      <c r="C7" s="58"/>
      <c r="D7" s="27" t="s">
        <v>15</v>
      </c>
      <c r="E7" s="23">
        <v>1075.5361668866331</v>
      </c>
    </row>
    <row r="8" spans="2:5" x14ac:dyDescent="0.2">
      <c r="C8" s="58"/>
      <c r="D8" s="27" t="s">
        <v>17</v>
      </c>
      <c r="E8" s="23">
        <v>722.14738682534926</v>
      </c>
    </row>
    <row r="9" spans="2:5" x14ac:dyDescent="0.2">
      <c r="C9" s="58"/>
      <c r="D9" s="27" t="s">
        <v>14</v>
      </c>
      <c r="E9" s="23">
        <v>680.76261395196343</v>
      </c>
    </row>
    <row r="10" spans="2:5" x14ac:dyDescent="0.2">
      <c r="C10" s="58"/>
      <c r="D10" s="27" t="s">
        <v>19</v>
      </c>
      <c r="E10" s="23">
        <v>499.7032773706693</v>
      </c>
    </row>
    <row r="11" spans="2:5" x14ac:dyDescent="0.2">
      <c r="C11" s="58"/>
      <c r="D11" s="27" t="s">
        <v>1</v>
      </c>
      <c r="E11" s="23">
        <v>242.35808977687412</v>
      </c>
    </row>
    <row r="12" spans="2:5" x14ac:dyDescent="0.2">
      <c r="C12" s="59"/>
      <c r="D12" s="28" t="s">
        <v>32</v>
      </c>
      <c r="E12" s="24">
        <v>98.531892966595933</v>
      </c>
    </row>
    <row r="13" spans="2:5" x14ac:dyDescent="0.2">
      <c r="C13" s="57" t="s">
        <v>35</v>
      </c>
      <c r="D13" s="26" t="s">
        <v>9</v>
      </c>
      <c r="E13" s="22">
        <v>4567.008406444771</v>
      </c>
    </row>
    <row r="14" spans="2:5" x14ac:dyDescent="0.2">
      <c r="C14" s="58"/>
      <c r="D14" s="27" t="s">
        <v>11</v>
      </c>
      <c r="E14" s="23">
        <v>284.12934228967947</v>
      </c>
    </row>
    <row r="15" spans="2:5" x14ac:dyDescent="0.2">
      <c r="C15" s="58"/>
      <c r="D15" s="27" t="s">
        <v>10</v>
      </c>
      <c r="E15" s="23">
        <v>2035.4607595322223</v>
      </c>
    </row>
    <row r="16" spans="2:5" x14ac:dyDescent="0.2">
      <c r="C16" s="59"/>
      <c r="D16" s="28" t="s">
        <v>2</v>
      </c>
      <c r="E16" s="24">
        <v>230.22517777419276</v>
      </c>
    </row>
    <row r="17" spans="3:5" x14ac:dyDescent="0.2">
      <c r="C17" s="57" t="s">
        <v>36</v>
      </c>
      <c r="D17" s="26" t="s">
        <v>21</v>
      </c>
      <c r="E17" s="22">
        <v>895.95258394897019</v>
      </c>
    </row>
    <row r="18" spans="3:5" x14ac:dyDescent="0.2">
      <c r="C18" s="58"/>
      <c r="D18" s="27" t="s">
        <v>22</v>
      </c>
      <c r="E18" s="23">
        <v>352.02136543019282</v>
      </c>
    </row>
    <row r="19" spans="3:5" x14ac:dyDescent="0.2">
      <c r="C19" s="59"/>
      <c r="D19" s="28" t="s">
        <v>23</v>
      </c>
      <c r="E19" s="24">
        <v>114.4167129847373</v>
      </c>
    </row>
    <row r="20" spans="3:5" x14ac:dyDescent="0.2">
      <c r="C20" s="57" t="s">
        <v>37</v>
      </c>
      <c r="D20" s="26" t="s">
        <v>16</v>
      </c>
      <c r="E20" s="22">
        <v>2500.7779834293096</v>
      </c>
    </row>
    <row r="21" spans="3:5" x14ac:dyDescent="0.2">
      <c r="C21" s="58"/>
      <c r="D21" s="27" t="s">
        <v>29</v>
      </c>
      <c r="E21" s="23">
        <v>164.42180512372786</v>
      </c>
    </row>
    <row r="22" spans="3:5" x14ac:dyDescent="0.2">
      <c r="C22" s="58"/>
      <c r="D22" s="27" t="s">
        <v>5</v>
      </c>
      <c r="E22" s="23">
        <v>94.545403809501124</v>
      </c>
    </row>
    <row r="23" spans="3:5" x14ac:dyDescent="0.2">
      <c r="C23" s="58"/>
      <c r="D23" s="27" t="s">
        <v>55</v>
      </c>
      <c r="E23" s="23">
        <v>880.27117502366605</v>
      </c>
    </row>
    <row r="24" spans="3:5" x14ac:dyDescent="0.2">
      <c r="C24" s="58"/>
      <c r="D24" s="27" t="s">
        <v>56</v>
      </c>
      <c r="E24" s="23">
        <v>1096.6486680699381</v>
      </c>
    </row>
    <row r="25" spans="3:5" x14ac:dyDescent="0.2">
      <c r="C25" s="59"/>
      <c r="D25" s="28" t="s">
        <v>33</v>
      </c>
      <c r="E25" s="24">
        <v>118.90880918296023</v>
      </c>
    </row>
    <row r="26" spans="3:5" x14ac:dyDescent="0.2">
      <c r="C26" s="57" t="s">
        <v>38</v>
      </c>
      <c r="D26" s="26" t="s">
        <v>18</v>
      </c>
      <c r="E26" s="22">
        <v>975.43762430132585</v>
      </c>
    </row>
    <row r="27" spans="3:5" x14ac:dyDescent="0.2">
      <c r="C27" s="59"/>
      <c r="D27" s="28" t="s">
        <v>25</v>
      </c>
      <c r="E27" s="24">
        <v>76.859159239045312</v>
      </c>
    </row>
    <row r="28" spans="3:5" x14ac:dyDescent="0.2">
      <c r="C28" s="57" t="s">
        <v>39</v>
      </c>
      <c r="D28" s="26" t="s">
        <v>20</v>
      </c>
      <c r="E28" s="22">
        <v>681.18657906916405</v>
      </c>
    </row>
    <row r="29" spans="3:5" x14ac:dyDescent="0.2">
      <c r="C29" s="59"/>
      <c r="D29" s="28" t="s">
        <v>3</v>
      </c>
      <c r="E29" s="24">
        <v>619.66175081604104</v>
      </c>
    </row>
    <row r="30" spans="3:5" x14ac:dyDescent="0.2">
      <c r="C30" s="57" t="s">
        <v>40</v>
      </c>
      <c r="D30" s="26" t="s">
        <v>24</v>
      </c>
      <c r="E30" s="22">
        <v>308.90947335454314</v>
      </c>
    </row>
    <row r="31" spans="3:5" x14ac:dyDescent="0.2">
      <c r="C31" s="59"/>
      <c r="D31" s="28" t="s">
        <v>58</v>
      </c>
      <c r="E31" s="24">
        <v>163.42208533765722</v>
      </c>
    </row>
    <row r="32" spans="3:5" x14ac:dyDescent="0.2">
      <c r="C32" s="60" t="s">
        <v>41</v>
      </c>
      <c r="D32" s="33" t="s">
        <v>4</v>
      </c>
      <c r="E32" s="31">
        <v>57.624034061560792</v>
      </c>
    </row>
    <row r="33" spans="3:5" x14ac:dyDescent="0.2">
      <c r="C33" s="60" t="s">
        <v>42</v>
      </c>
      <c r="D33" s="34" t="s">
        <v>57</v>
      </c>
      <c r="E33" s="31">
        <v>161.409042641345</v>
      </c>
    </row>
    <row r="34" spans="3:5" x14ac:dyDescent="0.2">
      <c r="D34" s="29" t="s">
        <v>30</v>
      </c>
      <c r="E34" s="25">
        <v>1.7176235381208211</v>
      </c>
    </row>
    <row r="35" spans="3:5" x14ac:dyDescent="0.2">
      <c r="D35" s="30" t="s">
        <v>31</v>
      </c>
      <c r="E35" s="21">
        <f>SUM(E5:E34)</f>
        <v>28750.514043034364</v>
      </c>
    </row>
    <row r="48" spans="3:5" x14ac:dyDescent="0.2">
      <c r="D48" s="18"/>
      <c r="E48" s="19"/>
    </row>
    <row r="49" spans="4:5" x14ac:dyDescent="0.2">
      <c r="D49" s="18"/>
      <c r="E49" s="19"/>
    </row>
    <row r="50" spans="4:5" x14ac:dyDescent="0.2">
      <c r="D50" s="18"/>
      <c r="E50" s="19"/>
    </row>
    <row r="51" spans="4:5" x14ac:dyDescent="0.2">
      <c r="D51" s="18"/>
      <c r="E51" s="19"/>
    </row>
    <row r="52" spans="4:5" x14ac:dyDescent="0.2">
      <c r="D52" s="18"/>
      <c r="E52" s="19"/>
    </row>
  </sheetData>
  <pageMargins left="0.75" right="0.75" top="1" bottom="1" header="0.5" footer="0.5"/>
  <pageSetup paperSize="9" orientation="portrait" horizontalDpi="4294967292" verticalDpi="429496729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52"/>
  <sheetViews>
    <sheetView workbookViewId="0"/>
  </sheetViews>
  <sheetFormatPr baseColWidth="10" defaultRowHeight="16" x14ac:dyDescent="0.2"/>
  <cols>
    <col min="1" max="1" width="3.5" style="4" customWidth="1"/>
    <col min="2" max="2" width="9.83203125" style="4" customWidth="1"/>
    <col min="3" max="3" width="24.83203125" style="4" customWidth="1"/>
    <col min="4" max="4" width="16.1640625" style="4" customWidth="1"/>
    <col min="5" max="5" width="12.6640625" style="4" customWidth="1"/>
    <col min="6" max="16384" width="10.83203125" style="4"/>
  </cols>
  <sheetData>
    <row r="2" spans="2:5" x14ac:dyDescent="0.2">
      <c r="B2" s="16" t="s">
        <v>59</v>
      </c>
      <c r="C2" s="1"/>
    </row>
    <row r="3" spans="2:5" x14ac:dyDescent="0.2">
      <c r="E3" s="17"/>
    </row>
    <row r="4" spans="2:5" x14ac:dyDescent="0.2">
      <c r="C4" s="9"/>
      <c r="E4" s="20" t="s">
        <v>44</v>
      </c>
    </row>
    <row r="5" spans="2:5" x14ac:dyDescent="0.2">
      <c r="C5" s="57" t="s">
        <v>34</v>
      </c>
      <c r="D5" s="26" t="s">
        <v>13</v>
      </c>
      <c r="E5" s="22">
        <v>3862.6739127116516</v>
      </c>
    </row>
    <row r="6" spans="2:5" x14ac:dyDescent="0.2">
      <c r="C6" s="58"/>
      <c r="D6" s="27" t="s">
        <v>12</v>
      </c>
      <c r="E6" s="23">
        <v>4767.7914043189257</v>
      </c>
    </row>
    <row r="7" spans="2:5" x14ac:dyDescent="0.2">
      <c r="C7" s="58"/>
      <c r="D7" s="27" t="s">
        <v>15</v>
      </c>
      <c r="E7" s="23">
        <v>1475.1971779688381</v>
      </c>
    </row>
    <row r="8" spans="2:5" x14ac:dyDescent="0.2">
      <c r="C8" s="58"/>
      <c r="D8" s="27" t="s">
        <v>17</v>
      </c>
      <c r="E8" s="23">
        <v>429.06958095239821</v>
      </c>
    </row>
    <row r="9" spans="2:5" x14ac:dyDescent="0.2">
      <c r="C9" s="58"/>
      <c r="D9" s="27" t="s">
        <v>14</v>
      </c>
      <c r="E9" s="23">
        <v>1653.2717233444678</v>
      </c>
    </row>
    <row r="10" spans="2:5" x14ac:dyDescent="0.2">
      <c r="C10" s="58"/>
      <c r="D10" s="27" t="s">
        <v>19</v>
      </c>
      <c r="E10" s="23">
        <v>454.23955573398331</v>
      </c>
    </row>
    <row r="11" spans="2:5" x14ac:dyDescent="0.2">
      <c r="C11" s="58"/>
      <c r="D11" s="27" t="s">
        <v>1</v>
      </c>
      <c r="E11" s="23">
        <v>489.30949126845849</v>
      </c>
    </row>
    <row r="12" spans="2:5" x14ac:dyDescent="0.2">
      <c r="C12" s="59"/>
      <c r="D12" s="28" t="s">
        <v>32</v>
      </c>
      <c r="E12" s="24">
        <v>101.88821357808882</v>
      </c>
    </row>
    <row r="13" spans="2:5" x14ac:dyDescent="0.2">
      <c r="C13" s="57" t="s">
        <v>35</v>
      </c>
      <c r="D13" s="26" t="s">
        <v>9</v>
      </c>
      <c r="E13" s="22">
        <v>16124.610114215669</v>
      </c>
    </row>
    <row r="14" spans="2:5" x14ac:dyDescent="0.2">
      <c r="C14" s="58"/>
      <c r="D14" s="27" t="s">
        <v>11</v>
      </c>
      <c r="E14" s="23">
        <v>2058.9903757913653</v>
      </c>
    </row>
    <row r="15" spans="2:5" x14ac:dyDescent="0.2">
      <c r="C15" s="58"/>
      <c r="D15" s="27" t="s">
        <v>10</v>
      </c>
      <c r="E15" s="23">
        <v>4174.3291637694047</v>
      </c>
    </row>
    <row r="16" spans="2:5" x14ac:dyDescent="0.2">
      <c r="C16" s="59"/>
      <c r="D16" s="28" t="s">
        <v>2</v>
      </c>
      <c r="E16" s="24">
        <v>326.63286998700596</v>
      </c>
    </row>
    <row r="17" spans="3:5" x14ac:dyDescent="0.2">
      <c r="C17" s="57" t="s">
        <v>36</v>
      </c>
      <c r="D17" s="26" t="s">
        <v>21</v>
      </c>
      <c r="E17" s="22">
        <v>638.12926535341239</v>
      </c>
    </row>
    <row r="18" spans="3:5" x14ac:dyDescent="0.2">
      <c r="C18" s="58"/>
      <c r="D18" s="27" t="s">
        <v>22</v>
      </c>
      <c r="E18" s="23">
        <v>175.12246570818715</v>
      </c>
    </row>
    <row r="19" spans="3:5" x14ac:dyDescent="0.2">
      <c r="C19" s="59"/>
      <c r="D19" s="28" t="s">
        <v>23</v>
      </c>
      <c r="E19" s="24">
        <v>146.85637732086974</v>
      </c>
    </row>
    <row r="20" spans="3:5" x14ac:dyDescent="0.2">
      <c r="C20" s="57" t="s">
        <v>37</v>
      </c>
      <c r="D20" s="26" t="s">
        <v>16</v>
      </c>
      <c r="E20" s="22">
        <v>3216.597568889073</v>
      </c>
    </row>
    <row r="21" spans="3:5" x14ac:dyDescent="0.2">
      <c r="C21" s="58"/>
      <c r="D21" s="27" t="s">
        <v>29</v>
      </c>
      <c r="E21" s="23">
        <v>357.61813242751367</v>
      </c>
    </row>
    <row r="22" spans="3:5" x14ac:dyDescent="0.2">
      <c r="C22" s="58"/>
      <c r="D22" s="27" t="s">
        <v>5</v>
      </c>
      <c r="E22" s="23">
        <v>27.724161512936785</v>
      </c>
    </row>
    <row r="23" spans="3:5" x14ac:dyDescent="0.2">
      <c r="C23" s="58"/>
      <c r="D23" s="27" t="s">
        <v>55</v>
      </c>
      <c r="E23" s="23">
        <v>859.95997339916801</v>
      </c>
    </row>
    <row r="24" spans="3:5" x14ac:dyDescent="0.2">
      <c r="C24" s="58"/>
      <c r="D24" s="27" t="s">
        <v>56</v>
      </c>
      <c r="E24" s="23">
        <v>721.55811535248779</v>
      </c>
    </row>
    <row r="25" spans="3:5" x14ac:dyDescent="0.2">
      <c r="C25" s="59"/>
      <c r="D25" s="28" t="s">
        <v>33</v>
      </c>
      <c r="E25" s="24">
        <v>110.56012700545779</v>
      </c>
    </row>
    <row r="26" spans="3:5" x14ac:dyDescent="0.2">
      <c r="C26" s="57" t="s">
        <v>38</v>
      </c>
      <c r="D26" s="26" t="s">
        <v>18</v>
      </c>
      <c r="E26" s="22">
        <v>498.22011527251965</v>
      </c>
    </row>
    <row r="27" spans="3:5" x14ac:dyDescent="0.2">
      <c r="C27" s="59"/>
      <c r="D27" s="28" t="s">
        <v>25</v>
      </c>
      <c r="E27" s="24">
        <v>198.38204723147805</v>
      </c>
    </row>
    <row r="28" spans="3:5" x14ac:dyDescent="0.2">
      <c r="C28" s="57" t="s">
        <v>39</v>
      </c>
      <c r="D28" s="26" t="s">
        <v>20</v>
      </c>
      <c r="E28" s="22">
        <v>1336.9651061291106</v>
      </c>
    </row>
    <row r="29" spans="3:5" x14ac:dyDescent="0.2">
      <c r="C29" s="59"/>
      <c r="D29" s="28" t="s">
        <v>3</v>
      </c>
      <c r="E29" s="24">
        <v>335.98416620628086</v>
      </c>
    </row>
    <row r="30" spans="3:5" x14ac:dyDescent="0.2">
      <c r="C30" s="57" t="s">
        <v>40</v>
      </c>
      <c r="D30" s="26" t="s">
        <v>24</v>
      </c>
      <c r="E30" s="22">
        <v>462.3095812403426</v>
      </c>
    </row>
    <row r="31" spans="3:5" x14ac:dyDescent="0.2">
      <c r="C31" s="59"/>
      <c r="D31" s="28" t="s">
        <v>58</v>
      </c>
      <c r="E31" s="24">
        <v>186.50259916271847</v>
      </c>
    </row>
    <row r="32" spans="3:5" x14ac:dyDescent="0.2">
      <c r="C32" s="60" t="s">
        <v>41</v>
      </c>
      <c r="D32" s="33" t="s">
        <v>4</v>
      </c>
      <c r="E32" s="31">
        <v>75.01956194839903</v>
      </c>
    </row>
    <row r="33" spans="3:5" x14ac:dyDescent="0.2">
      <c r="C33" s="60" t="s">
        <v>42</v>
      </c>
      <c r="D33" s="34" t="s">
        <v>57</v>
      </c>
      <c r="E33" s="31">
        <v>330.42479429055481</v>
      </c>
    </row>
    <row r="34" spans="3:5" x14ac:dyDescent="0.2">
      <c r="D34" s="29" t="s">
        <v>30</v>
      </c>
      <c r="E34" s="32">
        <v>11279.391638791058</v>
      </c>
    </row>
    <row r="35" spans="3:5" x14ac:dyDescent="0.2">
      <c r="D35" s="30" t="s">
        <v>31</v>
      </c>
      <c r="E35" s="21">
        <f>SUM(E5:E34)</f>
        <v>56875.329380881834</v>
      </c>
    </row>
    <row r="48" spans="3:5" x14ac:dyDescent="0.2">
      <c r="D48" s="18"/>
      <c r="E48" s="19"/>
    </row>
    <row r="49" spans="4:5" x14ac:dyDescent="0.2">
      <c r="D49" s="18"/>
      <c r="E49" s="19"/>
    </row>
    <row r="50" spans="4:5" x14ac:dyDescent="0.2">
      <c r="D50" s="18"/>
      <c r="E50" s="19"/>
    </row>
    <row r="51" spans="4:5" x14ac:dyDescent="0.2">
      <c r="D51" s="18"/>
      <c r="E51" s="19"/>
    </row>
    <row r="52" spans="4:5" x14ac:dyDescent="0.2">
      <c r="D52" s="18"/>
      <c r="E52" s="19"/>
    </row>
  </sheetData>
  <pageMargins left="0.75" right="0.75" top="1" bottom="1" header="0.5" footer="0.5"/>
  <pageSetup paperSize="9" orientation="portrait" horizontalDpi="4294967292" verticalDpi="429496729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52"/>
  <sheetViews>
    <sheetView workbookViewId="0"/>
  </sheetViews>
  <sheetFormatPr baseColWidth="10" defaultRowHeight="16" x14ac:dyDescent="0.2"/>
  <cols>
    <col min="1" max="1" width="3.5" style="4" customWidth="1"/>
    <col min="2" max="2" width="9.83203125" style="4" customWidth="1"/>
    <col min="3" max="3" width="24.83203125" style="4" customWidth="1"/>
    <col min="4" max="4" width="16.1640625" style="4" customWidth="1"/>
    <col min="5" max="5" width="12.6640625" style="4" customWidth="1"/>
    <col min="6" max="16384" width="10.83203125" style="4"/>
  </cols>
  <sheetData>
    <row r="2" spans="2:5" x14ac:dyDescent="0.2">
      <c r="B2" s="16" t="s">
        <v>60</v>
      </c>
      <c r="C2" s="1"/>
    </row>
    <row r="3" spans="2:5" x14ac:dyDescent="0.2">
      <c r="E3" s="17"/>
    </row>
    <row r="4" spans="2:5" x14ac:dyDescent="0.2">
      <c r="C4" s="9"/>
      <c r="E4" s="20" t="s">
        <v>45</v>
      </c>
    </row>
    <row r="5" spans="2:5" x14ac:dyDescent="0.2">
      <c r="C5" s="57" t="s">
        <v>34</v>
      </c>
      <c r="D5" s="26" t="s">
        <v>13</v>
      </c>
      <c r="E5" s="22">
        <v>8039.59860469266</v>
      </c>
    </row>
    <row r="6" spans="2:5" x14ac:dyDescent="0.2">
      <c r="C6" s="58"/>
      <c r="D6" s="27" t="s">
        <v>12</v>
      </c>
      <c r="E6" s="23">
        <v>6015.2375766901787</v>
      </c>
    </row>
    <row r="7" spans="2:5" x14ac:dyDescent="0.2">
      <c r="C7" s="58"/>
      <c r="D7" s="27" t="s">
        <v>15</v>
      </c>
      <c r="E7" s="23">
        <v>3982.9738747061838</v>
      </c>
    </row>
    <row r="8" spans="2:5" x14ac:dyDescent="0.2">
      <c r="C8" s="58"/>
      <c r="D8" s="27" t="s">
        <v>17</v>
      </c>
      <c r="E8" s="23">
        <v>462.72309471446744</v>
      </c>
    </row>
    <row r="9" spans="2:5" x14ac:dyDescent="0.2">
      <c r="C9" s="58"/>
      <c r="D9" s="27" t="s">
        <v>14</v>
      </c>
      <c r="E9" s="23">
        <v>4219.5439732365485</v>
      </c>
    </row>
    <row r="10" spans="2:5" x14ac:dyDescent="0.2">
      <c r="C10" s="58"/>
      <c r="D10" s="27" t="s">
        <v>19</v>
      </c>
      <c r="E10" s="23">
        <v>657.79625799184589</v>
      </c>
    </row>
    <row r="11" spans="2:5" x14ac:dyDescent="0.2">
      <c r="C11" s="58"/>
      <c r="D11" s="27" t="s">
        <v>1</v>
      </c>
      <c r="E11" s="23">
        <v>1134.5528375819169</v>
      </c>
    </row>
    <row r="12" spans="2:5" x14ac:dyDescent="0.2">
      <c r="C12" s="59"/>
      <c r="D12" s="28" t="s">
        <v>32</v>
      </c>
      <c r="E12" s="24">
        <v>308.3460723264443</v>
      </c>
    </row>
    <row r="13" spans="2:5" x14ac:dyDescent="0.2">
      <c r="C13" s="57" t="s">
        <v>35</v>
      </c>
      <c r="D13" s="26" t="s">
        <v>9</v>
      </c>
      <c r="E13" s="22">
        <v>33934.148683172512</v>
      </c>
    </row>
    <row r="14" spans="2:5" x14ac:dyDescent="0.2">
      <c r="C14" s="58"/>
      <c r="D14" s="27" t="s">
        <v>11</v>
      </c>
      <c r="E14" s="23">
        <v>3752.940686415398</v>
      </c>
    </row>
    <row r="15" spans="2:5" x14ac:dyDescent="0.2">
      <c r="C15" s="58"/>
      <c r="D15" s="27" t="s">
        <v>10</v>
      </c>
      <c r="E15" s="23">
        <v>9260.705378624014</v>
      </c>
    </row>
    <row r="16" spans="2:5" x14ac:dyDescent="0.2">
      <c r="C16" s="59"/>
      <c r="D16" s="28" t="s">
        <v>2</v>
      </c>
      <c r="E16" s="24">
        <v>301.17396985606399</v>
      </c>
    </row>
    <row r="17" spans="3:5" x14ac:dyDescent="0.2">
      <c r="C17" s="57" t="s">
        <v>36</v>
      </c>
      <c r="D17" s="26" t="s">
        <v>21</v>
      </c>
      <c r="E17" s="22">
        <v>1052.5123873970954</v>
      </c>
    </row>
    <row r="18" spans="3:5" x14ac:dyDescent="0.2">
      <c r="C18" s="58"/>
      <c r="D18" s="27" t="s">
        <v>22</v>
      </c>
      <c r="E18" s="23">
        <v>659.15064944547976</v>
      </c>
    </row>
    <row r="19" spans="3:5" x14ac:dyDescent="0.2">
      <c r="C19" s="59"/>
      <c r="D19" s="28" t="s">
        <v>23</v>
      </c>
      <c r="E19" s="24">
        <v>254.11332564196812</v>
      </c>
    </row>
    <row r="20" spans="3:5" x14ac:dyDescent="0.2">
      <c r="C20" s="57" t="s">
        <v>37</v>
      </c>
      <c r="D20" s="26" t="s">
        <v>16</v>
      </c>
      <c r="E20" s="22">
        <v>7428.3941209581553</v>
      </c>
    </row>
    <row r="21" spans="3:5" x14ac:dyDescent="0.2">
      <c r="C21" s="58"/>
      <c r="D21" s="27" t="s">
        <v>29</v>
      </c>
      <c r="E21" s="23">
        <v>378.63524823553911</v>
      </c>
    </row>
    <row r="22" spans="3:5" x14ac:dyDescent="0.2">
      <c r="C22" s="58"/>
      <c r="D22" s="27" t="s">
        <v>5</v>
      </c>
      <c r="E22" s="23">
        <v>255.73730565441582</v>
      </c>
    </row>
    <row r="23" spans="3:5" x14ac:dyDescent="0.2">
      <c r="C23" s="58"/>
      <c r="D23" s="27" t="s">
        <v>55</v>
      </c>
      <c r="E23" s="23">
        <v>1387.8863066141423</v>
      </c>
    </row>
    <row r="24" spans="3:5" x14ac:dyDescent="0.2">
      <c r="C24" s="58"/>
      <c r="D24" s="27" t="s">
        <v>56</v>
      </c>
      <c r="E24" s="23">
        <v>1200.8094254866364</v>
      </c>
    </row>
    <row r="25" spans="3:5" x14ac:dyDescent="0.2">
      <c r="C25" s="59"/>
      <c r="D25" s="28" t="s">
        <v>33</v>
      </c>
      <c r="E25" s="24">
        <v>177.29530467461601</v>
      </c>
    </row>
    <row r="26" spans="3:5" x14ac:dyDescent="0.2">
      <c r="C26" s="57" t="s">
        <v>38</v>
      </c>
      <c r="D26" s="26" t="s">
        <v>18</v>
      </c>
      <c r="E26" s="22">
        <v>832.8155963325014</v>
      </c>
    </row>
    <row r="27" spans="3:5" x14ac:dyDescent="0.2">
      <c r="C27" s="59"/>
      <c r="D27" s="28" t="s">
        <v>25</v>
      </c>
      <c r="E27" s="24">
        <v>661.70865717660615</v>
      </c>
    </row>
    <row r="28" spans="3:5" x14ac:dyDescent="0.2">
      <c r="C28" s="57" t="s">
        <v>39</v>
      </c>
      <c r="D28" s="26" t="s">
        <v>20</v>
      </c>
      <c r="E28" s="22">
        <v>1462.9732746892971</v>
      </c>
    </row>
    <row r="29" spans="3:5" x14ac:dyDescent="0.2">
      <c r="C29" s="59"/>
      <c r="D29" s="28" t="s">
        <v>3</v>
      </c>
      <c r="E29" s="24">
        <v>347.89153332274816</v>
      </c>
    </row>
    <row r="30" spans="3:5" x14ac:dyDescent="0.2">
      <c r="C30" s="57" t="s">
        <v>40</v>
      </c>
      <c r="D30" s="26" t="s">
        <v>24</v>
      </c>
      <c r="E30" s="22">
        <v>510.43411578803932</v>
      </c>
    </row>
    <row r="31" spans="3:5" x14ac:dyDescent="0.2">
      <c r="C31" s="59"/>
      <c r="D31" s="28" t="s">
        <v>58</v>
      </c>
      <c r="E31" s="24">
        <v>236.61110311908033</v>
      </c>
    </row>
    <row r="32" spans="3:5" x14ac:dyDescent="0.2">
      <c r="C32" s="60" t="s">
        <v>41</v>
      </c>
      <c r="D32" s="33" t="s">
        <v>4</v>
      </c>
      <c r="E32" s="31">
        <v>94.468572793556405</v>
      </c>
    </row>
    <row r="33" spans="3:5" x14ac:dyDescent="0.2">
      <c r="C33" s="60" t="s">
        <v>42</v>
      </c>
      <c r="D33" s="34" t="s">
        <v>57</v>
      </c>
      <c r="E33" s="31">
        <v>209.34561035595684</v>
      </c>
    </row>
    <row r="34" spans="3:5" x14ac:dyDescent="0.2">
      <c r="D34" s="29" t="s">
        <v>30</v>
      </c>
      <c r="E34" s="32">
        <v>17361.953705169348</v>
      </c>
    </row>
    <row r="35" spans="3:5" x14ac:dyDescent="0.2">
      <c r="D35" s="30" t="s">
        <v>31</v>
      </c>
      <c r="E35" s="21">
        <v>106582.47725286345</v>
      </c>
    </row>
    <row r="48" spans="3:5" x14ac:dyDescent="0.2">
      <c r="D48" s="18"/>
      <c r="E48" s="19"/>
    </row>
    <row r="49" spans="4:5" x14ac:dyDescent="0.2">
      <c r="D49" s="18"/>
      <c r="E49" s="19"/>
    </row>
    <row r="50" spans="4:5" x14ac:dyDescent="0.2">
      <c r="D50" s="18"/>
      <c r="E50" s="19"/>
    </row>
    <row r="51" spans="4:5" x14ac:dyDescent="0.2">
      <c r="D51" s="18"/>
      <c r="E51" s="19"/>
    </row>
    <row r="52" spans="4:5" x14ac:dyDescent="0.2">
      <c r="D52" s="18"/>
      <c r="E52" s="19"/>
    </row>
  </sheetData>
  <pageMargins left="0.75" right="0.75" top="1" bottom="1" header="0.5" footer="0.5"/>
  <pageSetup paperSize="9" orientation="portrait" horizontalDpi="4294967292" verticalDpi="4294967292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52"/>
  <sheetViews>
    <sheetView tabSelected="1" workbookViewId="0"/>
  </sheetViews>
  <sheetFormatPr baseColWidth="10" defaultRowHeight="16" x14ac:dyDescent="0.2"/>
  <cols>
    <col min="1" max="1" width="3.5" style="4" customWidth="1"/>
    <col min="2" max="2" width="9.83203125" style="4" customWidth="1"/>
    <col min="3" max="3" width="24.83203125" style="4" customWidth="1"/>
    <col min="4" max="4" width="16.1640625" style="4" customWidth="1"/>
    <col min="5" max="5" width="12.6640625" style="4" customWidth="1"/>
    <col min="6" max="16384" width="10.83203125" style="4"/>
  </cols>
  <sheetData>
    <row r="2" spans="2:5" x14ac:dyDescent="0.2">
      <c r="B2" s="16" t="s">
        <v>61</v>
      </c>
      <c r="C2" s="1"/>
    </row>
    <row r="3" spans="2:5" x14ac:dyDescent="0.2">
      <c r="E3" s="17"/>
    </row>
    <row r="4" spans="2:5" x14ac:dyDescent="0.2">
      <c r="C4" s="9"/>
      <c r="E4" s="20" t="s">
        <v>62</v>
      </c>
    </row>
    <row r="5" spans="2:5" x14ac:dyDescent="0.2">
      <c r="C5" s="57" t="s">
        <v>34</v>
      </c>
      <c r="D5" s="26" t="s">
        <v>13</v>
      </c>
      <c r="E5" s="22">
        <v>9136.567133472885</v>
      </c>
    </row>
    <row r="6" spans="2:5" x14ac:dyDescent="0.2">
      <c r="C6" s="58"/>
      <c r="D6" s="27" t="s">
        <v>12</v>
      </c>
      <c r="E6" s="23">
        <v>7073.7351428799611</v>
      </c>
    </row>
    <row r="7" spans="2:5" x14ac:dyDescent="0.2">
      <c r="C7" s="58"/>
      <c r="D7" s="27" t="s">
        <v>15</v>
      </c>
      <c r="E7" s="23">
        <v>5202.2659227523436</v>
      </c>
    </row>
    <row r="8" spans="2:5" x14ac:dyDescent="0.2">
      <c r="C8" s="58"/>
      <c r="D8" s="27" t="s">
        <v>17</v>
      </c>
      <c r="E8" s="23">
        <v>598.37209726466813</v>
      </c>
    </row>
    <row r="9" spans="2:5" x14ac:dyDescent="0.2">
      <c r="C9" s="58"/>
      <c r="D9" s="27" t="s">
        <v>14</v>
      </c>
      <c r="E9" s="23">
        <v>4522.7470032854653</v>
      </c>
    </row>
    <row r="10" spans="2:5" x14ac:dyDescent="0.2">
      <c r="C10" s="58"/>
      <c r="D10" s="27" t="s">
        <v>19</v>
      </c>
      <c r="E10" s="23">
        <v>604.89977857102872</v>
      </c>
    </row>
    <row r="11" spans="2:5" x14ac:dyDescent="0.2">
      <c r="C11" s="58"/>
      <c r="D11" s="27" t="s">
        <v>1</v>
      </c>
      <c r="E11" s="23">
        <v>1070.9743570473788</v>
      </c>
    </row>
    <row r="12" spans="2:5" x14ac:dyDescent="0.2">
      <c r="C12" s="59"/>
      <c r="D12" s="28" t="s">
        <v>32</v>
      </c>
      <c r="E12" s="24">
        <v>262.69499549992565</v>
      </c>
    </row>
    <row r="13" spans="2:5" x14ac:dyDescent="0.2">
      <c r="C13" s="57" t="s">
        <v>35</v>
      </c>
      <c r="D13" s="26" t="s">
        <v>9</v>
      </c>
      <c r="E13" s="22">
        <v>38407.650750620058</v>
      </c>
    </row>
    <row r="14" spans="2:5" x14ac:dyDescent="0.2">
      <c r="C14" s="58"/>
      <c r="D14" s="27" t="s">
        <v>11</v>
      </c>
      <c r="E14" s="23">
        <v>4538.8304954464438</v>
      </c>
    </row>
    <row r="15" spans="2:5" x14ac:dyDescent="0.2">
      <c r="C15" s="58"/>
      <c r="D15" s="27" t="s">
        <v>10</v>
      </c>
      <c r="E15" s="23">
        <v>10022.03783081763</v>
      </c>
    </row>
    <row r="16" spans="2:5" x14ac:dyDescent="0.2">
      <c r="C16" s="59"/>
      <c r="D16" s="28" t="s">
        <v>2</v>
      </c>
      <c r="E16" s="24">
        <v>248.06724267797307</v>
      </c>
    </row>
    <row r="17" spans="3:5" x14ac:dyDescent="0.2">
      <c r="C17" s="57" t="s">
        <v>36</v>
      </c>
      <c r="D17" s="26" t="s">
        <v>21</v>
      </c>
      <c r="E17" s="22">
        <v>1368.1265069505075</v>
      </c>
    </row>
    <row r="18" spans="3:5" x14ac:dyDescent="0.2">
      <c r="C18" s="58"/>
      <c r="D18" s="27" t="s">
        <v>22</v>
      </c>
      <c r="E18" s="23">
        <v>711.51168248922363</v>
      </c>
    </row>
    <row r="19" spans="3:5" x14ac:dyDescent="0.2">
      <c r="C19" s="59"/>
      <c r="D19" s="28" t="s">
        <v>23</v>
      </c>
      <c r="E19" s="24">
        <v>270.00412823064079</v>
      </c>
    </row>
    <row r="20" spans="3:5" x14ac:dyDescent="0.2">
      <c r="C20" s="57" t="s">
        <v>37</v>
      </c>
      <c r="D20" s="26" t="s">
        <v>16</v>
      </c>
      <c r="E20" s="22">
        <v>8496.1825425852421</v>
      </c>
    </row>
    <row r="21" spans="3:5" x14ac:dyDescent="0.2">
      <c r="C21" s="58"/>
      <c r="D21" s="27" t="s">
        <v>29</v>
      </c>
      <c r="E21" s="23">
        <v>398.31507995579989</v>
      </c>
    </row>
    <row r="22" spans="3:5" x14ac:dyDescent="0.2">
      <c r="C22" s="58"/>
      <c r="D22" s="27" t="s">
        <v>5</v>
      </c>
      <c r="E22" s="23">
        <v>287.48598682421965</v>
      </c>
    </row>
    <row r="23" spans="3:5" x14ac:dyDescent="0.2">
      <c r="C23" s="58"/>
      <c r="D23" s="27" t="s">
        <v>55</v>
      </c>
      <c r="E23" s="23">
        <v>1476.9407235803176</v>
      </c>
    </row>
    <row r="24" spans="3:5" x14ac:dyDescent="0.2">
      <c r="C24" s="58"/>
      <c r="D24" s="27" t="s">
        <v>56</v>
      </c>
      <c r="E24" s="23">
        <v>1446.2065168404688</v>
      </c>
    </row>
    <row r="25" spans="3:5" x14ac:dyDescent="0.2">
      <c r="C25" s="59"/>
      <c r="D25" s="28" t="s">
        <v>33</v>
      </c>
      <c r="E25" s="24">
        <v>256.6768001416475</v>
      </c>
    </row>
    <row r="26" spans="3:5" x14ac:dyDescent="0.2">
      <c r="C26" s="57" t="s">
        <v>38</v>
      </c>
      <c r="D26" s="26" t="s">
        <v>18</v>
      </c>
      <c r="E26" s="22">
        <v>991.77813712304135</v>
      </c>
    </row>
    <row r="27" spans="3:5" x14ac:dyDescent="0.2">
      <c r="C27" s="59"/>
      <c r="D27" s="28" t="s">
        <v>25</v>
      </c>
      <c r="E27" s="24">
        <v>658.5108723304993</v>
      </c>
    </row>
    <row r="28" spans="3:5" x14ac:dyDescent="0.2">
      <c r="C28" s="57" t="s">
        <v>39</v>
      </c>
      <c r="D28" s="26" t="s">
        <v>20</v>
      </c>
      <c r="E28" s="22">
        <v>1300.3699586593957</v>
      </c>
    </row>
    <row r="29" spans="3:5" x14ac:dyDescent="0.2">
      <c r="C29" s="59"/>
      <c r="D29" s="28" t="s">
        <v>3</v>
      </c>
      <c r="E29" s="24">
        <v>375.64527677240005</v>
      </c>
    </row>
    <row r="30" spans="3:5" x14ac:dyDescent="0.2">
      <c r="C30" s="57" t="s">
        <v>40</v>
      </c>
      <c r="D30" s="26" t="s">
        <v>24</v>
      </c>
      <c r="E30" s="22">
        <v>453.02407263280486</v>
      </c>
    </row>
    <row r="31" spans="3:5" x14ac:dyDescent="0.2">
      <c r="C31" s="59"/>
      <c r="D31" s="28" t="s">
        <v>58</v>
      </c>
      <c r="E31" s="24">
        <v>412.58213360313289</v>
      </c>
    </row>
    <row r="32" spans="3:5" x14ac:dyDescent="0.2">
      <c r="C32" s="60" t="s">
        <v>41</v>
      </c>
      <c r="D32" s="33" t="s">
        <v>4</v>
      </c>
      <c r="E32" s="31">
        <v>243.57924638449413</v>
      </c>
    </row>
    <row r="33" spans="3:5" x14ac:dyDescent="0.2">
      <c r="C33" s="60" t="s">
        <v>42</v>
      </c>
      <c r="D33" s="34" t="s">
        <v>57</v>
      </c>
      <c r="E33" s="31">
        <v>206.47547144858268</v>
      </c>
    </row>
    <row r="34" spans="3:5" x14ac:dyDescent="0.2">
      <c r="D34" s="29" t="s">
        <v>30</v>
      </c>
      <c r="E34" s="32">
        <v>23355.763378224576</v>
      </c>
    </row>
    <row r="35" spans="3:5" x14ac:dyDescent="0.2">
      <c r="D35" s="30" t="s">
        <v>31</v>
      </c>
      <c r="E35" s="21">
        <v>124398.02126511277</v>
      </c>
    </row>
    <row r="48" spans="3:5" x14ac:dyDescent="0.2">
      <c r="D48" s="18"/>
      <c r="E48" s="19"/>
    </row>
    <row r="49" spans="4:5" x14ac:dyDescent="0.2">
      <c r="D49" s="18"/>
      <c r="E49" s="19"/>
    </row>
    <row r="50" spans="4:5" x14ac:dyDescent="0.2">
      <c r="D50" s="18"/>
      <c r="E50" s="19"/>
    </row>
    <row r="51" spans="4:5" x14ac:dyDescent="0.2">
      <c r="D51" s="18"/>
      <c r="E51" s="19"/>
    </row>
    <row r="52" spans="4:5" x14ac:dyDescent="0.2">
      <c r="D52" s="18"/>
      <c r="E52" s="19"/>
    </row>
  </sheetData>
  <pageMargins left="0.75" right="0.75" top="1" bottom="1" header="0.5" footer="0.5"/>
  <pageSetup paperSize="9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day 0 total proteome</vt:lpstr>
      <vt:lpstr>day 1 total proteome</vt:lpstr>
      <vt:lpstr>day 3 total proteome</vt:lpstr>
      <vt:lpstr>day 7 total proteome</vt:lpstr>
      <vt:lpstr>day 0 ER proteome</vt:lpstr>
      <vt:lpstr>day 1 ER proteome</vt:lpstr>
      <vt:lpstr>day 3 ER proteome</vt:lpstr>
      <vt:lpstr>day 7 ER proteome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Eelco Van Anken</dc:creator>
  <cp:lastModifiedBy>Van Anken Eelco</cp:lastModifiedBy>
  <dcterms:created xsi:type="dcterms:W3CDTF">2016-05-25T05:41:16Z</dcterms:created>
  <dcterms:modified xsi:type="dcterms:W3CDTF">2017-07-15T19:10:56Z</dcterms:modified>
</cp:coreProperties>
</file>