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srayport/Desktop/"/>
    </mc:Choice>
  </mc:AlternateContent>
  <bookViews>
    <workbookView xWindow="640" yWindow="1180" windowWidth="28160" windowHeight="16880" tabRatio="500"/>
  </bookViews>
  <sheets>
    <sheet name="Figure 6 - Suppl 4C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" i="1" l="1"/>
  <c r="R3" i="1"/>
  <c r="R4" i="1"/>
  <c r="R5" i="1"/>
  <c r="R6" i="1"/>
  <c r="R7" i="1"/>
  <c r="J11" i="1"/>
  <c r="R8" i="1"/>
  <c r="R9" i="1"/>
  <c r="R10" i="1"/>
  <c r="R11" i="1"/>
  <c r="R12" i="1"/>
  <c r="R14" i="1"/>
  <c r="P3" i="1"/>
  <c r="P4" i="1"/>
  <c r="P5" i="1"/>
  <c r="P6" i="1"/>
  <c r="P7" i="1"/>
  <c r="P8" i="1"/>
  <c r="P9" i="1"/>
  <c r="P10" i="1"/>
  <c r="P11" i="1"/>
  <c r="P12" i="1"/>
  <c r="P14" i="1"/>
  <c r="R13" i="1"/>
  <c r="P13" i="1"/>
</calcChain>
</file>

<file path=xl/sharedStrings.xml><?xml version="1.0" encoding="utf-8"?>
<sst xmlns="http://schemas.openxmlformats.org/spreadsheetml/2006/main" count="108" uniqueCount="54">
  <si>
    <t xml:space="preserve"> EMX1 GLS1 cHET Protein Analysis (hippocampus)</t>
  </si>
  <si>
    <t>Normalized to the AVG control levels of each plate</t>
  </si>
  <si>
    <t>mouseID</t>
  </si>
  <si>
    <t>CTRLS</t>
  </si>
  <si>
    <t>HETS</t>
  </si>
  <si>
    <t>PLATE 1</t>
  </si>
  <si>
    <t>PLATE 2</t>
  </si>
  <si>
    <t>a</t>
  </si>
  <si>
    <t>k</t>
  </si>
  <si>
    <t>genotype</t>
  </si>
  <si>
    <t>PAG/GAPDH</t>
  </si>
  <si>
    <t>b</t>
  </si>
  <si>
    <t>l</t>
  </si>
  <si>
    <t>CTRL</t>
  </si>
  <si>
    <t>cHET</t>
  </si>
  <si>
    <t>f</t>
  </si>
  <si>
    <t>p</t>
  </si>
  <si>
    <t>c</t>
  </si>
  <si>
    <t>m</t>
  </si>
  <si>
    <t>g</t>
  </si>
  <si>
    <t>q</t>
  </si>
  <si>
    <t>d</t>
  </si>
  <si>
    <t>n</t>
  </si>
  <si>
    <t>h</t>
  </si>
  <si>
    <t>r</t>
  </si>
  <si>
    <t>e</t>
  </si>
  <si>
    <t>o</t>
  </si>
  <si>
    <t>i</t>
  </si>
  <si>
    <t>s</t>
  </si>
  <si>
    <t>j</t>
  </si>
  <si>
    <t>t</t>
  </si>
  <si>
    <t>Avg</t>
  </si>
  <si>
    <t>AVG</t>
  </si>
  <si>
    <t>SEM</t>
  </si>
  <si>
    <t>STATISTICS</t>
  </si>
  <si>
    <t>Figure 6—figure supplement 4C (EMX1 GLS1 cHET protein levels in the Hipp) - one-way ANOVA genotype effect</t>
  </si>
  <si>
    <t>Tests of Between-Subjects Effects</t>
  </si>
  <si>
    <t xml:space="preserve">Dependent Variable: </t>
  </si>
  <si>
    <t>protein</t>
  </si>
  <si>
    <t>Source</t>
  </si>
  <si>
    <t>Type III Sum of Squares</t>
  </si>
  <si>
    <t>df</t>
  </si>
  <si>
    <t>Mean Square</t>
  </si>
  <si>
    <t>F</t>
  </si>
  <si>
    <t>Sig.</t>
  </si>
  <si>
    <t>Partial Eta Squared</t>
  </si>
  <si>
    <t>Noncent. Parameter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</si>
  <si>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b</t>
    </r>
  </si>
  <si>
    <t>Corrected Model</t>
  </si>
  <si>
    <r>
      <rPr>
        <sz val="12"/>
        <color rgb="FF000000"/>
        <rFont val="Arial"/>
        <family val="2"/>
      </rPr>
      <t>1.202</t>
    </r>
    <r>
      <rPr>
        <vertAlign val="superscript"/>
        <sz val="12"/>
        <color rgb="FF000000"/>
        <rFont val="Arial"/>
      </rPr>
      <t>a</t>
    </r>
  </si>
  <si>
    <t>Intercept</t>
  </si>
  <si>
    <t>Error</t>
  </si>
  <si>
    <t>Total</t>
  </si>
  <si>
    <t>Corrected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</si>
</sst>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0"/>
    <numFmt numFmtId="166" formatCode="###0.000"/>
    <numFmt numFmtId="167" formatCode="####.000"/>
  </numFmts>
  <fonts count="10" x14ac:knownFonts="1">
    <font>
      <sz val="12"/>
      <color theme="1"/>
      <name val="Calibri"/>
      <family val="2"/>
      <scheme val="minor"/>
    </font>
    <font>
      <sz val="20"/>
      <name val="Verdana"/>
    </font>
    <font>
      <b/>
      <sz val="14"/>
      <color theme="1"/>
      <name val="Calibri"/>
      <scheme val="minor"/>
    </font>
    <font>
      <b/>
      <sz val="26"/>
      <color theme="9" tint="-0.249977111117893"/>
      <name val="Calibri"/>
      <scheme val="minor"/>
    </font>
    <font>
      <b/>
      <sz val="18"/>
      <color rgb="FF4A86E8"/>
      <name val="Calibri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 Bold"/>
      <family val="2"/>
    </font>
    <font>
      <sz val="12"/>
      <color rgb="FF000000"/>
      <name val="Arial"/>
      <family val="2"/>
    </font>
    <font>
      <vertAlign val="superscript"/>
      <sz val="12"/>
      <color rgb="FF000000"/>
      <name val="Arial"/>
    </font>
    <font>
      <sz val="10"/>
      <name val="Verdana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</borders>
  <cellStyleXfs count="1799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50">
    <xf numFmtId="0" fontId="0" fillId="0" borderId="0" xfId="0"/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2" fillId="0" borderId="0" xfId="0" applyFont="1" applyAlignment="1">
      <alignment horizontal="center"/>
    </xf>
    <xf numFmtId="0" fontId="2" fillId="0" borderId="0" xfId="0" applyFont="1"/>
    <xf numFmtId="164" fontId="0" fillId="0" borderId="0" xfId="0" applyNumberFormat="1"/>
    <xf numFmtId="0" fontId="0" fillId="0" borderId="0" xfId="0" applyFill="1"/>
    <xf numFmtId="0" fontId="0" fillId="3" borderId="0" xfId="0" applyFill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/>
    <xf numFmtId="0" fontId="4" fillId="5" borderId="0" xfId="0" applyFont="1" applyFill="1"/>
    <xf numFmtId="0" fontId="6" fillId="0" borderId="0" xfId="1" applyFont="1" applyFill="1" applyBorder="1" applyAlignment="1">
      <alignment horizontal="center" vertical="center" wrapText="1"/>
    </xf>
    <xf numFmtId="0" fontId="7" fillId="6" borderId="0" xfId="2" applyFont="1" applyFill="1" applyBorder="1" applyAlignment="1">
      <alignment horizontal="left" vertical="center" wrapText="1"/>
    </xf>
    <xf numFmtId="0" fontId="7" fillId="0" borderId="4" xfId="3" applyFont="1" applyFill="1" applyBorder="1" applyAlignment="1">
      <alignment horizontal="left" wrapText="1"/>
    </xf>
    <xf numFmtId="0" fontId="7" fillId="0" borderId="5" xfId="4" applyFont="1" applyFill="1" applyBorder="1" applyAlignment="1">
      <alignment horizontal="center" wrapText="1"/>
    </xf>
    <xf numFmtId="0" fontId="7" fillId="0" borderId="6" xfId="5" applyFont="1" applyFill="1" applyBorder="1" applyAlignment="1">
      <alignment horizontal="center" wrapText="1"/>
    </xf>
    <xf numFmtId="0" fontId="7" fillId="0" borderId="7" xfId="6" applyFont="1" applyFill="1" applyBorder="1" applyAlignment="1">
      <alignment horizontal="center" wrapText="1"/>
    </xf>
    <xf numFmtId="0" fontId="7" fillId="0" borderId="8" xfId="7" applyFont="1" applyFill="1" applyBorder="1" applyAlignment="1">
      <alignment horizontal="left" vertical="top" wrapText="1"/>
    </xf>
    <xf numFmtId="0" fontId="7" fillId="0" borderId="9" xfId="8" applyFont="1" applyFill="1" applyBorder="1" applyAlignment="1">
      <alignment horizontal="right" vertical="center"/>
    </xf>
    <xf numFmtId="165" fontId="7" fillId="0" borderId="10" xfId="9" applyNumberFormat="1" applyFont="1" applyFill="1" applyBorder="1" applyAlignment="1">
      <alignment horizontal="right" vertical="center"/>
    </xf>
    <xf numFmtId="166" fontId="7" fillId="0" borderId="10" xfId="10" applyNumberFormat="1" applyFont="1" applyFill="1" applyBorder="1" applyAlignment="1">
      <alignment horizontal="right" vertical="center"/>
    </xf>
    <xf numFmtId="167" fontId="7" fillId="0" borderId="10" xfId="11" applyNumberFormat="1" applyFont="1" applyFill="1" applyBorder="1" applyAlignment="1">
      <alignment horizontal="right" vertical="center"/>
    </xf>
    <xf numFmtId="167" fontId="7" fillId="0" borderId="11" xfId="12" applyNumberFormat="1" applyFont="1" applyFill="1" applyBorder="1" applyAlignment="1">
      <alignment horizontal="right" vertical="center"/>
    </xf>
    <xf numFmtId="0" fontId="7" fillId="0" borderId="12" xfId="13" applyFont="1" applyFill="1" applyBorder="1" applyAlignment="1">
      <alignment horizontal="left" vertical="top" wrapText="1"/>
    </xf>
    <xf numFmtId="166" fontId="7" fillId="0" borderId="13" xfId="14" applyNumberFormat="1" applyFont="1" applyFill="1" applyBorder="1" applyAlignment="1">
      <alignment horizontal="right" vertical="center"/>
    </xf>
    <xf numFmtId="165" fontId="7" fillId="0" borderId="14" xfId="15" applyNumberFormat="1" applyFont="1" applyFill="1" applyBorder="1" applyAlignment="1">
      <alignment horizontal="right" vertical="center"/>
    </xf>
    <xf numFmtId="166" fontId="7" fillId="0" borderId="14" xfId="16" applyNumberFormat="1" applyFont="1" applyFill="1" applyBorder="1" applyAlignment="1">
      <alignment horizontal="right" vertical="center"/>
    </xf>
    <xf numFmtId="167" fontId="7" fillId="0" borderId="14" xfId="17" applyNumberFormat="1" applyFont="1" applyFill="1" applyBorder="1" applyAlignment="1">
      <alignment horizontal="right" vertical="center"/>
    </xf>
    <xf numFmtId="166" fontId="7" fillId="0" borderId="15" xfId="18" applyNumberFormat="1" applyFont="1" applyFill="1" applyBorder="1" applyAlignment="1">
      <alignment horizontal="right" vertical="center"/>
    </xf>
    <xf numFmtId="0" fontId="7" fillId="3" borderId="12" xfId="13" applyFont="1" applyFill="1" applyBorder="1" applyAlignment="1">
      <alignment horizontal="left" vertical="top" wrapText="1"/>
    </xf>
    <xf numFmtId="166" fontId="7" fillId="3" borderId="13" xfId="14" applyNumberFormat="1" applyFont="1" applyFill="1" applyBorder="1" applyAlignment="1">
      <alignment horizontal="right" vertical="center"/>
    </xf>
    <xf numFmtId="165" fontId="7" fillId="3" borderId="14" xfId="15" applyNumberFormat="1" applyFont="1" applyFill="1" applyBorder="1" applyAlignment="1">
      <alignment horizontal="right" vertical="center"/>
    </xf>
    <xf numFmtId="166" fontId="7" fillId="3" borderId="14" xfId="16" applyNumberFormat="1" applyFont="1" applyFill="1" applyBorder="1" applyAlignment="1">
      <alignment horizontal="right" vertical="center"/>
    </xf>
    <xf numFmtId="167" fontId="7" fillId="3" borderId="14" xfId="17" applyNumberFormat="1" applyFont="1" applyFill="1" applyBorder="1" applyAlignment="1">
      <alignment horizontal="right" vertical="center"/>
    </xf>
    <xf numFmtId="167" fontId="7" fillId="3" borderId="15" xfId="19" applyNumberFormat="1" applyFont="1" applyFill="1" applyBorder="1" applyAlignment="1">
      <alignment horizontal="right" vertical="center"/>
    </xf>
    <xf numFmtId="167" fontId="7" fillId="0" borderId="13" xfId="20" applyNumberFormat="1" applyFont="1" applyFill="1" applyBorder="1" applyAlignment="1">
      <alignment horizontal="right" vertical="center"/>
    </xf>
    <xf numFmtId="0" fontId="7" fillId="0" borderId="14" xfId="21" applyFont="1" applyFill="1" applyBorder="1" applyAlignment="1">
      <alignment horizontal="left" vertical="center" wrapText="1"/>
    </xf>
    <xf numFmtId="0" fontId="7" fillId="0" borderId="15" xfId="22" applyFont="1" applyFill="1" applyBorder="1" applyAlignment="1">
      <alignment horizontal="left" vertical="center" wrapText="1"/>
    </xf>
    <xf numFmtId="0" fontId="7" fillId="0" borderId="16" xfId="23" applyFont="1" applyFill="1" applyBorder="1" applyAlignment="1">
      <alignment horizontal="left" vertical="top" wrapText="1"/>
    </xf>
    <xf numFmtId="166" fontId="7" fillId="0" borderId="17" xfId="24" applyNumberFormat="1" applyFont="1" applyFill="1" applyBorder="1" applyAlignment="1">
      <alignment horizontal="right" vertical="center"/>
    </xf>
    <xf numFmtId="165" fontId="7" fillId="0" borderId="18" xfId="25" applyNumberFormat="1" applyFont="1" applyFill="1" applyBorder="1" applyAlignment="1">
      <alignment horizontal="right" vertical="center"/>
    </xf>
    <xf numFmtId="0" fontId="7" fillId="0" borderId="18" xfId="26" applyFont="1" applyFill="1" applyBorder="1" applyAlignment="1">
      <alignment horizontal="left" vertical="center" wrapText="1"/>
    </xf>
    <xf numFmtId="0" fontId="7" fillId="0" borderId="19" xfId="27" applyFont="1" applyFill="1" applyBorder="1" applyAlignment="1">
      <alignment horizontal="left" vertical="center" wrapText="1"/>
    </xf>
  </cellXfs>
  <cellStyles count="1799">
    <cellStyle name="Normal" xfId="0" builtinId="0"/>
    <cellStyle name="Normal 2" xfId="28"/>
    <cellStyle name="Normal 3" xfId="29"/>
    <cellStyle name="style1391031656711" xfId="30"/>
    <cellStyle name="style1391031656742" xfId="31"/>
    <cellStyle name="style1391031656779" xfId="32"/>
    <cellStyle name="style1391031656819" xfId="33"/>
    <cellStyle name="style1391031656858" xfId="34"/>
    <cellStyle name="style1391031656909" xfId="35"/>
    <cellStyle name="style1391031656946" xfId="36"/>
    <cellStyle name="style1391031657158" xfId="37"/>
    <cellStyle name="style1391031657479" xfId="38"/>
    <cellStyle name="style1391031657513" xfId="39"/>
    <cellStyle name="style1391031657547" xfId="40"/>
    <cellStyle name="style1391031657584" xfId="41"/>
    <cellStyle name="style1391031657619" xfId="42"/>
    <cellStyle name="style1391031657650" xfId="43"/>
    <cellStyle name="style1391031657762" xfId="44"/>
    <cellStyle name="style1391031657802" xfId="45"/>
    <cellStyle name="style1391031657840" xfId="46"/>
    <cellStyle name="style1391031657988" xfId="47"/>
    <cellStyle name="style1391031658015" xfId="48"/>
    <cellStyle name="style1391031658053" xfId="49"/>
    <cellStyle name="style1391031658122" xfId="50"/>
    <cellStyle name="style1391031658147" xfId="51"/>
    <cellStyle name="style1391031658182" xfId="52"/>
    <cellStyle name="style1391031658314" xfId="53"/>
    <cellStyle name="style1391031658706" xfId="54"/>
    <cellStyle name="style1391031658755" xfId="55"/>
    <cellStyle name="style1391031658855" xfId="56"/>
    <cellStyle name="style1391031658887" xfId="57"/>
    <cellStyle name="style1391031658917" xfId="58"/>
    <cellStyle name="style1391031658940" xfId="59"/>
    <cellStyle name="style1391031658992" xfId="60"/>
    <cellStyle name="style1391031659017" xfId="61"/>
    <cellStyle name="style1391031659039" xfId="62"/>
    <cellStyle name="style1391031659100" xfId="63"/>
    <cellStyle name="style1391031659229" xfId="64"/>
    <cellStyle name="style1391031659261" xfId="65"/>
    <cellStyle name="style1411158262124" xfId="66"/>
    <cellStyle name="style1411158262161" xfId="67"/>
    <cellStyle name="style1411158262200" xfId="68"/>
    <cellStyle name="style1411158262244" xfId="69"/>
    <cellStyle name="style1411158262280" xfId="70"/>
    <cellStyle name="style1411158262886" xfId="71"/>
    <cellStyle name="style1411158262989" xfId="72"/>
    <cellStyle name="style1411158263023" xfId="73"/>
    <cellStyle name="style1411158263059" xfId="74"/>
    <cellStyle name="style1411158263095" xfId="75"/>
    <cellStyle name="style1411158263122" xfId="76"/>
    <cellStyle name="style1411158263453" xfId="77"/>
    <cellStyle name="style1411158263480" xfId="78"/>
    <cellStyle name="style1411158263514" xfId="79"/>
    <cellStyle name="style1411158263585" xfId="80"/>
    <cellStyle name="style1411158263611" xfId="81"/>
    <cellStyle name="style1411158263643" xfId="82"/>
    <cellStyle name="style1411158263705" xfId="83"/>
    <cellStyle name="style1411158263729" xfId="84"/>
    <cellStyle name="style1411158263761" xfId="85"/>
    <cellStyle name="style1411158263786" xfId="86"/>
    <cellStyle name="style1411158263832" xfId="87"/>
    <cellStyle name="style1411158263891" xfId="88"/>
    <cellStyle name="style1411158264417" xfId="89"/>
    <cellStyle name="style1411158264557" xfId="90"/>
    <cellStyle name="style1411158264585" xfId="91"/>
    <cellStyle name="style1411158264607" xfId="92"/>
    <cellStyle name="style1411158264631" xfId="93"/>
    <cellStyle name="style1411158264655" xfId="94"/>
    <cellStyle name="style1411158264694" xfId="95"/>
    <cellStyle name="style1411158264719" xfId="96"/>
    <cellStyle name="style1411158264744" xfId="97"/>
    <cellStyle name="style1411158264787" xfId="98"/>
    <cellStyle name="style1411158264809" xfId="99"/>
    <cellStyle name="style1411158264846" xfId="100"/>
    <cellStyle name="style1411158264962" xfId="101"/>
    <cellStyle name="style1411158264984" xfId="102"/>
    <cellStyle name="style1433531280461" xfId="103"/>
    <cellStyle name="style1433531280793" xfId="104"/>
    <cellStyle name="style1433531281126" xfId="105"/>
    <cellStyle name="style1433531281167" xfId="106"/>
    <cellStyle name="style1433531281198" xfId="107"/>
    <cellStyle name="style1433531281236" xfId="108"/>
    <cellStyle name="style1433531281277" xfId="109"/>
    <cellStyle name="style1433531281313" xfId="110"/>
    <cellStyle name="style1433531281346" xfId="111"/>
    <cellStyle name="style1433531281378" xfId="112"/>
    <cellStyle name="style1433531281414" xfId="113"/>
    <cellStyle name="style1433531281448" xfId="114"/>
    <cellStyle name="style1433531281476" xfId="115"/>
    <cellStyle name="style1433531281514" xfId="116"/>
    <cellStyle name="style1433531281550" xfId="117"/>
    <cellStyle name="style1433531281589" xfId="118"/>
    <cellStyle name="style1433531281619" xfId="119"/>
    <cellStyle name="style1433531281668" xfId="120"/>
    <cellStyle name="style1433531281699" xfId="121"/>
    <cellStyle name="style1433531281728" xfId="122"/>
    <cellStyle name="style1433531281758" xfId="123"/>
    <cellStyle name="style1433531281793" xfId="124"/>
    <cellStyle name="style1433531281828" xfId="125"/>
    <cellStyle name="style1433531281854" xfId="126"/>
    <cellStyle name="style1456276981412" xfId="127"/>
    <cellStyle name="style1456276981452" xfId="128"/>
    <cellStyle name="style1456276981490" xfId="129"/>
    <cellStyle name="style1456276981538" xfId="130"/>
    <cellStyle name="style1456276981585" xfId="131"/>
    <cellStyle name="style1456276981643" xfId="132"/>
    <cellStyle name="style1456276981696" xfId="133"/>
    <cellStyle name="style1456276981744" xfId="134"/>
    <cellStyle name="style1456276981792" xfId="135"/>
    <cellStyle name="style1456276981837" xfId="136"/>
    <cellStyle name="style1456276981897" xfId="137"/>
    <cellStyle name="style1456276981966" xfId="138"/>
    <cellStyle name="style1456276982017" xfId="139"/>
    <cellStyle name="style1456276982051" xfId="140"/>
    <cellStyle name="style1456276982166" xfId="141"/>
    <cellStyle name="style1456276982200" xfId="142"/>
    <cellStyle name="style1456276982234" xfId="143"/>
    <cellStyle name="style1456276982278" xfId="144"/>
    <cellStyle name="style1456276982324" xfId="145"/>
    <cellStyle name="style1456276982514" xfId="146"/>
    <cellStyle name="style1456276982559" xfId="147"/>
    <cellStyle name="style1456276982607" xfId="148"/>
    <cellStyle name="style1456276982657" xfId="149"/>
    <cellStyle name="style1456276982705" xfId="150"/>
    <cellStyle name="style1456276982811" xfId="151"/>
    <cellStyle name="style1456276982897" xfId="152"/>
    <cellStyle name="style1456276982983" xfId="153"/>
    <cellStyle name="style1456276983073" xfId="154"/>
    <cellStyle name="style1456276983162" xfId="155"/>
    <cellStyle name="style1456276983208" xfId="156"/>
    <cellStyle name="style1456276983256" xfId="157"/>
    <cellStyle name="style1456276983303" xfId="158"/>
    <cellStyle name="style1456276983408" xfId="159"/>
    <cellStyle name="style1456276983440" xfId="160"/>
    <cellStyle name="style1456276983484" xfId="161"/>
    <cellStyle name="style1456276983531" xfId="162"/>
    <cellStyle name="style1456276983575" xfId="163"/>
    <cellStyle name="style1456276983625" xfId="164"/>
    <cellStyle name="style1456276983866" xfId="165"/>
    <cellStyle name="style1456276983908" xfId="166"/>
    <cellStyle name="style1456276983941" xfId="167"/>
    <cellStyle name="style1456276983972" xfId="168"/>
    <cellStyle name="style1456276984004" xfId="169"/>
    <cellStyle name="style1456276984073" xfId="170"/>
    <cellStyle name="style1456276984143" xfId="171"/>
    <cellStyle name="style1456276984176" xfId="172"/>
    <cellStyle name="style1456276984342" xfId="173"/>
    <cellStyle name="style1456276984404" xfId="174"/>
    <cellStyle name="style1456276984509" xfId="175"/>
    <cellStyle name="style1456276984570" xfId="176"/>
    <cellStyle name="style1456276984629" xfId="177"/>
    <cellStyle name="style1456276985063" xfId="178"/>
    <cellStyle name="style1456276986387" xfId="179"/>
    <cellStyle name="style1456276986428" xfId="180"/>
    <cellStyle name="style1456276986458" xfId="181"/>
    <cellStyle name="style1456276987588" xfId="182"/>
    <cellStyle name="style1456276987618" xfId="183"/>
    <cellStyle name="style1456276987648" xfId="184"/>
    <cellStyle name="style1456276987705" xfId="185"/>
    <cellStyle name="style1456276987741" xfId="186"/>
    <cellStyle name="style1456276987781" xfId="187"/>
    <cellStyle name="style1456276987820" xfId="188"/>
    <cellStyle name="style1456276987880" xfId="189"/>
    <cellStyle name="style1456276987910" xfId="190"/>
    <cellStyle name="style1456276987939" xfId="191"/>
    <cellStyle name="style1456276987978" xfId="192"/>
    <cellStyle name="style1456276988154" xfId="193"/>
    <cellStyle name="style1456276991919" xfId="194"/>
    <cellStyle name="style1456276991955" xfId="195"/>
    <cellStyle name="style1492537951750" xfId="196"/>
    <cellStyle name="style1492537951794" xfId="197"/>
    <cellStyle name="style1492537951841" xfId="198"/>
    <cellStyle name="style1492537952035" xfId="199"/>
    <cellStyle name="style1492537952084" xfId="200"/>
    <cellStyle name="style1492537952367" xfId="201"/>
    <cellStyle name="style1492537952427" xfId="202"/>
    <cellStyle name="style1492537952474" xfId="203"/>
    <cellStyle name="style1492537952528" xfId="204"/>
    <cellStyle name="style1492537952562" xfId="205"/>
    <cellStyle name="style1492537952604" xfId="206"/>
    <cellStyle name="style1492537952645" xfId="207"/>
    <cellStyle name="style1492537952679" xfId="208"/>
    <cellStyle name="style1492537952724" xfId="209"/>
    <cellStyle name="style1492537952771" xfId="210"/>
    <cellStyle name="style1492537952833" xfId="211"/>
    <cellStyle name="style1492537952867" xfId="212"/>
    <cellStyle name="style1492537952903" xfId="213"/>
    <cellStyle name="style1492537952942" xfId="214"/>
    <cellStyle name="style1492537952988" xfId="215"/>
    <cellStyle name="style1492537953037" xfId="216"/>
    <cellStyle name="style1492537953073" xfId="217"/>
    <cellStyle name="style1492537953110" xfId="218"/>
    <cellStyle name="style1492537953160" xfId="219"/>
    <cellStyle name="style1492537953219" xfId="220"/>
    <cellStyle name="style1492537953270" xfId="221"/>
    <cellStyle name="style1492537953309" xfId="222"/>
    <cellStyle name="style1492537953356" xfId="223"/>
    <cellStyle name="style1492537953392" xfId="224"/>
    <cellStyle name="style1492537953426" xfId="225"/>
    <cellStyle name="style1492537953464" xfId="226"/>
    <cellStyle name="style1492537953509" xfId="227"/>
    <cellStyle name="style1492537953557" xfId="228"/>
    <cellStyle name="style1492537953593" xfId="229"/>
    <cellStyle name="style1492537953880" xfId="230"/>
    <cellStyle name="style1492542202935" xfId="231"/>
    <cellStyle name="style1492542203741" xfId="232"/>
    <cellStyle name="style1492542203783" xfId="233"/>
    <cellStyle name="style1492542203816" xfId="234"/>
    <cellStyle name="style1492542203864" xfId="235"/>
    <cellStyle name="style1492542203930" xfId="236"/>
    <cellStyle name="style1492542203978" xfId="237"/>
    <cellStyle name="style1492542204013" xfId="238"/>
    <cellStyle name="style1492542204048" xfId="239"/>
    <cellStyle name="style1492542204081" xfId="240"/>
    <cellStyle name="style1492542204124" xfId="241"/>
    <cellStyle name="style1492542204168" xfId="242"/>
    <cellStyle name="style1492542204202" xfId="243"/>
    <cellStyle name="style1492542204237" xfId="244"/>
    <cellStyle name="style1492542204284" xfId="245"/>
    <cellStyle name="style1492542204330" xfId="246"/>
    <cellStyle name="style1492542204386" xfId="247"/>
    <cellStyle name="style1492542204420" xfId="248"/>
    <cellStyle name="style1492542204453" xfId="249"/>
    <cellStyle name="style1492542204499" xfId="250"/>
    <cellStyle name="style1492542204532" xfId="251"/>
    <cellStyle name="style1492542204568" xfId="252"/>
    <cellStyle name="style1492542204610" xfId="253"/>
    <cellStyle name="style1492542204653" xfId="254"/>
    <cellStyle name="style1492542204689" xfId="255"/>
    <cellStyle name="style1492542204735" xfId="256"/>
    <cellStyle name="style1492542205347" xfId="257"/>
    <cellStyle name="style1492548772963" xfId="258"/>
    <cellStyle name="style1492548773689" xfId="259"/>
    <cellStyle name="style1492548773725" xfId="260"/>
    <cellStyle name="style1492548773755" xfId="261"/>
    <cellStyle name="style1492548773794" xfId="262"/>
    <cellStyle name="style1492548773836" xfId="263"/>
    <cellStyle name="style1492548773876" xfId="264"/>
    <cellStyle name="style1492548773908" xfId="265"/>
    <cellStyle name="style1492548773940" xfId="266"/>
    <cellStyle name="style1492548773972" xfId="267"/>
    <cellStyle name="style1492548774011" xfId="268"/>
    <cellStyle name="style1492548774065" xfId="269"/>
    <cellStyle name="style1492548774095" xfId="270"/>
    <cellStyle name="style1492548774126" xfId="271"/>
    <cellStyle name="style1492548774165" xfId="272"/>
    <cellStyle name="style1492548774205" xfId="273"/>
    <cellStyle name="style1492548774244" xfId="274"/>
    <cellStyle name="style1492548774274" xfId="275"/>
    <cellStyle name="style1492548774304" xfId="276"/>
    <cellStyle name="style1492548774345" xfId="277"/>
    <cellStyle name="style1492548774382" xfId="278"/>
    <cellStyle name="style1492548774413" xfId="279"/>
    <cellStyle name="style1492548774444" xfId="280"/>
    <cellStyle name="style1492548774484" xfId="281"/>
    <cellStyle name="style1492548774537" xfId="282"/>
    <cellStyle name="style1492548774567" xfId="283"/>
    <cellStyle name="style1492551153594" xfId="284"/>
    <cellStyle name="style1492551154236" xfId="285"/>
    <cellStyle name="style1492551154271" xfId="286"/>
    <cellStyle name="style1492551154300" xfId="287"/>
    <cellStyle name="style1492551154338" xfId="288"/>
    <cellStyle name="style1492551154378" xfId="289"/>
    <cellStyle name="style1492551154416" xfId="290"/>
    <cellStyle name="style1492551154445" xfId="291"/>
    <cellStyle name="style1492551154477" xfId="292"/>
    <cellStyle name="style1492551154519" xfId="293"/>
    <cellStyle name="style1492551154560" xfId="294"/>
    <cellStyle name="style1492551154599" xfId="295"/>
    <cellStyle name="style1492551154629" xfId="296"/>
    <cellStyle name="style1492551154658" xfId="297"/>
    <cellStyle name="style1492551154705" xfId="298"/>
    <cellStyle name="style1492551154746" xfId="299"/>
    <cellStyle name="style1492551154787" xfId="300"/>
    <cellStyle name="style1492551154818" xfId="301"/>
    <cellStyle name="style1492551154849" xfId="302"/>
    <cellStyle name="style1492551154893" xfId="303"/>
    <cellStyle name="style1492551154926" xfId="304"/>
    <cellStyle name="style1492551154955" xfId="305"/>
    <cellStyle name="style1492551154985" xfId="306"/>
    <cellStyle name="style1492551155035" xfId="307"/>
    <cellStyle name="style1492551155073" xfId="308"/>
    <cellStyle name="style1492551155102" xfId="309"/>
    <cellStyle name="style1492551155140" xfId="310"/>
    <cellStyle name="style1492552176487" xfId="311"/>
    <cellStyle name="style1492552177120" xfId="312"/>
    <cellStyle name="style1492552177155" xfId="313"/>
    <cellStyle name="style1492552177184" xfId="314"/>
    <cellStyle name="style1492552177222" xfId="315"/>
    <cellStyle name="style1492552177261" xfId="316"/>
    <cellStyle name="style1492552177299" xfId="317"/>
    <cellStyle name="style1492552177328" xfId="318"/>
    <cellStyle name="style1492552177359" xfId="319"/>
    <cellStyle name="style1492552177394" xfId="320"/>
    <cellStyle name="style1492552177433" xfId="321"/>
    <cellStyle name="style1492552177471" xfId="322"/>
    <cellStyle name="style1492552177500" xfId="323"/>
    <cellStyle name="style1492552177529" xfId="324"/>
    <cellStyle name="style1492552177568" xfId="325"/>
    <cellStyle name="style1492552177606" xfId="326"/>
    <cellStyle name="style1492552177645" xfId="327"/>
    <cellStyle name="style1492552177674" xfId="328"/>
    <cellStyle name="style1492552177704" xfId="329"/>
    <cellStyle name="style1492552177744" xfId="330"/>
    <cellStyle name="style1492552177778" xfId="331"/>
    <cellStyle name="style1492552177807" xfId="332"/>
    <cellStyle name="style1492552177838" xfId="333"/>
    <cellStyle name="style1492552177875" xfId="334"/>
    <cellStyle name="style1492552177913" xfId="335"/>
    <cellStyle name="style1492552177951" xfId="336"/>
    <cellStyle name="style1492552177989" xfId="337"/>
    <cellStyle name="style1492552822846" xfId="338"/>
    <cellStyle name="style1492552822926" xfId="339"/>
    <cellStyle name="style1492552822965" xfId="340"/>
    <cellStyle name="style1492552823004" xfId="341"/>
    <cellStyle name="style1492552823048" xfId="342"/>
    <cellStyle name="style1492552823087" xfId="343"/>
    <cellStyle name="style1492552823332" xfId="344"/>
    <cellStyle name="style1492552823367" xfId="345"/>
    <cellStyle name="style1492552823435" xfId="346"/>
    <cellStyle name="style1492552823554" xfId="347"/>
    <cellStyle name="style1492552823675" xfId="348"/>
    <cellStyle name="style1492552823736" xfId="349"/>
    <cellStyle name="style1492552823836" xfId="350"/>
    <cellStyle name="style1492552823869" xfId="351"/>
    <cellStyle name="style1492552823907" xfId="352"/>
    <cellStyle name="style1492552823947" xfId="353"/>
    <cellStyle name="style1492552823986" xfId="354"/>
    <cellStyle name="style1492552824024" xfId="355"/>
    <cellStyle name="style1492552824063" xfId="356"/>
    <cellStyle name="style1492552825114" xfId="357"/>
    <cellStyle name="style1492552825143" xfId="358"/>
    <cellStyle name="style1492552825172" xfId="359"/>
    <cellStyle name="style1492552825201" xfId="360"/>
    <cellStyle name="style1492552825230" xfId="361"/>
    <cellStyle name="style1492552825259" xfId="362"/>
    <cellStyle name="style1492552825288" xfId="363"/>
    <cellStyle name="style1492552825317" xfId="364"/>
    <cellStyle name="style1492552825347" xfId="365"/>
    <cellStyle name="style1492552825375" xfId="366"/>
    <cellStyle name="style1492552825404" xfId="367"/>
    <cellStyle name="style1492552825433" xfId="368"/>
    <cellStyle name="style1492552825463" xfId="369"/>
    <cellStyle name="style1492552825517" xfId="370"/>
    <cellStyle name="style1492552825553" xfId="371"/>
    <cellStyle name="style1492552825586" xfId="372"/>
    <cellStyle name="style1492552825617" xfId="373"/>
    <cellStyle name="style1492552825646" xfId="374"/>
    <cellStyle name="style1492552825675" xfId="375"/>
    <cellStyle name="style1492552825704" xfId="376"/>
    <cellStyle name="style1492552825769" xfId="377"/>
    <cellStyle name="style1492552825803" xfId="378"/>
    <cellStyle name="style1492552825889" xfId="379"/>
    <cellStyle name="style1492552825928" xfId="380"/>
    <cellStyle name="style1492633250753" xfId="381"/>
    <cellStyle name="style1492633250826" xfId="382"/>
    <cellStyle name="style1492633250864" xfId="383"/>
    <cellStyle name="style1492633250901" xfId="384"/>
    <cellStyle name="style1492633250940" xfId="385"/>
    <cellStyle name="style1492633250986" xfId="386"/>
    <cellStyle name="style1492633251192" xfId="387"/>
    <cellStyle name="style1492633251226" xfId="388"/>
    <cellStyle name="style1492633251292" xfId="389"/>
    <cellStyle name="style1492633251406" xfId="390"/>
    <cellStyle name="style1492633251527" xfId="391"/>
    <cellStyle name="style1492633251564" xfId="392"/>
    <cellStyle name="style1492633251691" xfId="393"/>
    <cellStyle name="style1492633251729" xfId="394"/>
    <cellStyle name="style1492633251767" xfId="395"/>
    <cellStyle name="style1492633251805" xfId="396"/>
    <cellStyle name="style1492633251842" xfId="397"/>
    <cellStyle name="style1492633251879" xfId="398"/>
    <cellStyle name="style1492633251997" xfId="399"/>
    <cellStyle name="style1492633252026" xfId="400"/>
    <cellStyle name="style1492633252055" xfId="401"/>
    <cellStyle name="style1492633252167" xfId="402"/>
    <cellStyle name="style1492633252195" xfId="403"/>
    <cellStyle name="style1492633252224" xfId="404"/>
    <cellStyle name="style1492633252261" xfId="405"/>
    <cellStyle name="style1492633252290" xfId="406"/>
    <cellStyle name="style1492633252364" xfId="407"/>
    <cellStyle name="style1492633252392" xfId="408"/>
    <cellStyle name="style1492633252420" xfId="409"/>
    <cellStyle name="style1492633252461" xfId="410"/>
    <cellStyle name="style1492633252542" xfId="411"/>
    <cellStyle name="style1492633253132" xfId="412"/>
    <cellStyle name="style1492633253162" xfId="413"/>
    <cellStyle name="style1492633253195" xfId="414"/>
    <cellStyle name="style1492633253227" xfId="415"/>
    <cellStyle name="style1492633253255" xfId="416"/>
    <cellStyle name="style1492633253286" xfId="417"/>
    <cellStyle name="style1492633253316" xfId="418"/>
    <cellStyle name="style1492633253355" xfId="419"/>
    <cellStyle name="style1492633253390" xfId="420"/>
    <cellStyle name="style1492633253419" xfId="421"/>
    <cellStyle name="style1492633253448" xfId="422"/>
    <cellStyle name="style1492633253482" xfId="423"/>
    <cellStyle name="style1492711339842" xfId="424"/>
    <cellStyle name="style1492711340484" xfId="425"/>
    <cellStyle name="style1492711340518" xfId="426"/>
    <cellStyle name="style1492711340546" xfId="427"/>
    <cellStyle name="style1492711340583" xfId="428"/>
    <cellStyle name="style1492711340620" xfId="429"/>
    <cellStyle name="style1492711340657" xfId="430"/>
    <cellStyle name="style1492711340685" xfId="431"/>
    <cellStyle name="style1492711340714" xfId="432"/>
    <cellStyle name="style1492711340742" xfId="433"/>
    <cellStyle name="style1492711340800" xfId="434"/>
    <cellStyle name="style1492711340839" xfId="435"/>
    <cellStyle name="style1492711340869" xfId="436"/>
    <cellStyle name="style1492711340899" xfId="437"/>
    <cellStyle name="style1492711340938" xfId="438"/>
    <cellStyle name="style1492711340974" xfId="439"/>
    <cellStyle name="style1492711341012" xfId="440"/>
    <cellStyle name="style1492711341040" xfId="441"/>
    <cellStyle name="style1492711341068" xfId="442"/>
    <cellStyle name="style1492711341106" xfId="443"/>
    <cellStyle name="style1492711341136" xfId="444"/>
    <cellStyle name="style1492711341164" xfId="445"/>
    <cellStyle name="style1492711341193" xfId="446"/>
    <cellStyle name="style1492711341230" xfId="447"/>
    <cellStyle name="style1492711341266" xfId="448"/>
    <cellStyle name="style1492711341317" xfId="449"/>
    <cellStyle name="style1492711341396" xfId="450"/>
    <cellStyle name="style1492711341462" xfId="451"/>
    <cellStyle name="style1492711341491" xfId="452"/>
    <cellStyle name="style1492711341520" xfId="453"/>
    <cellStyle name="style1492711341550" xfId="454"/>
    <cellStyle name="style1492712400442" xfId="455"/>
    <cellStyle name="style1492712401131" xfId="456"/>
    <cellStyle name="style1492712401166" xfId="457"/>
    <cellStyle name="style1492712401194" xfId="458"/>
    <cellStyle name="style1492712401255" xfId="459"/>
    <cellStyle name="style1492712401304" xfId="460"/>
    <cellStyle name="style1492712401349" xfId="461"/>
    <cellStyle name="style1492712401378" xfId="462"/>
    <cellStyle name="style1492712401416" xfId="463"/>
    <cellStyle name="style1492712401456" xfId="464"/>
    <cellStyle name="style1492712401501" xfId="465"/>
    <cellStyle name="style1492712401543" xfId="466"/>
    <cellStyle name="style1492712401572" xfId="467"/>
    <cellStyle name="style1492712401603" xfId="468"/>
    <cellStyle name="style1492712401645" xfId="469"/>
    <cellStyle name="style1492712401698" xfId="470"/>
    <cellStyle name="style1492712401769" xfId="471"/>
    <cellStyle name="style1492712401799" xfId="472"/>
    <cellStyle name="style1492712401829" xfId="473"/>
    <cellStyle name="style1492712401871" xfId="474"/>
    <cellStyle name="style1492712401901" xfId="475"/>
    <cellStyle name="style1492712401935" xfId="476"/>
    <cellStyle name="style1492712401963" xfId="477"/>
    <cellStyle name="style1492712402000" xfId="478"/>
    <cellStyle name="style1492712402037" xfId="479"/>
    <cellStyle name="style1492712402065" xfId="480"/>
    <cellStyle name="style1492712973861" xfId="481"/>
    <cellStyle name="style1492712974711" xfId="482"/>
    <cellStyle name="style1492712974745" xfId="483"/>
    <cellStyle name="style1492712974773" xfId="484"/>
    <cellStyle name="style1492712974811" xfId="485"/>
    <cellStyle name="style1492712974848" xfId="486"/>
    <cellStyle name="style1492712974885" xfId="487"/>
    <cellStyle name="style1492712974918" xfId="488"/>
    <cellStyle name="style1492712974947" xfId="489"/>
    <cellStyle name="style1492712974976" xfId="490"/>
    <cellStyle name="style1492712975013" xfId="491"/>
    <cellStyle name="style1492712975049" xfId="492"/>
    <cellStyle name="style1492712975078" xfId="493"/>
    <cellStyle name="style1492712975106" xfId="494"/>
    <cellStyle name="style1492712975144" xfId="495"/>
    <cellStyle name="style1492712975181" xfId="496"/>
    <cellStyle name="style1492712975219" xfId="497"/>
    <cellStyle name="style1492712975253" xfId="498"/>
    <cellStyle name="style1492712975282" xfId="499"/>
    <cellStyle name="style1492712975319" xfId="500"/>
    <cellStyle name="style1492712975349" xfId="501"/>
    <cellStyle name="style1492712975377" xfId="502"/>
    <cellStyle name="style1492712975405" xfId="503"/>
    <cellStyle name="style1492712975442" xfId="504"/>
    <cellStyle name="style1492712975479" xfId="505"/>
    <cellStyle name="style1492712975507" xfId="506"/>
    <cellStyle name="style1492713742444" xfId="507"/>
    <cellStyle name="style1492713743081" xfId="508"/>
    <cellStyle name="style1492713743114" xfId="509"/>
    <cellStyle name="style1492713743142" xfId="510"/>
    <cellStyle name="style1492713743179" xfId="511"/>
    <cellStyle name="style1492713743216" xfId="512"/>
    <cellStyle name="style1492713743253" xfId="513"/>
    <cellStyle name="style1492713743281" xfId="514"/>
    <cellStyle name="style1492713743310" xfId="515"/>
    <cellStyle name="style1492713743345" xfId="516"/>
    <cellStyle name="style1492713743384" xfId="517"/>
    <cellStyle name="style1492713743421" xfId="518"/>
    <cellStyle name="style1492713743450" xfId="519"/>
    <cellStyle name="style1492713743478" xfId="520"/>
    <cellStyle name="style1492713743515" xfId="521"/>
    <cellStyle name="style1492713743551" xfId="522"/>
    <cellStyle name="style1492713743588" xfId="523"/>
    <cellStyle name="style1492713743617" xfId="524"/>
    <cellStyle name="style1492713743644" xfId="525"/>
    <cellStyle name="style1492713743682" xfId="526"/>
    <cellStyle name="style1492713743719" xfId="527"/>
    <cellStyle name="style1492713743747" xfId="528"/>
    <cellStyle name="style1492713743776" xfId="529"/>
    <cellStyle name="style1492713743813" xfId="530"/>
    <cellStyle name="style1492713743850" xfId="531"/>
    <cellStyle name="style1492713743878" xfId="532"/>
    <cellStyle name="style1492715151179" xfId="533"/>
    <cellStyle name="style1492715151842" xfId="534"/>
    <cellStyle name="style1492715151875" xfId="535"/>
    <cellStyle name="style1492715151904" xfId="536"/>
    <cellStyle name="style1492715151941" xfId="537"/>
    <cellStyle name="style1492715151978" xfId="538"/>
    <cellStyle name="style1492715152015" xfId="539"/>
    <cellStyle name="style1492715152055" xfId="540"/>
    <cellStyle name="style1492715152083" xfId="541"/>
    <cellStyle name="style1492715152112" xfId="542"/>
    <cellStyle name="style1492715152148" xfId="543"/>
    <cellStyle name="style1492715152185" xfId="544"/>
    <cellStyle name="style1492715152214" xfId="545"/>
    <cellStyle name="style1492715152250" xfId="546"/>
    <cellStyle name="style1492715152287" xfId="547"/>
    <cellStyle name="style1492715152325" xfId="548"/>
    <cellStyle name="style1492715152353" xfId="549"/>
    <cellStyle name="style1492715152381" xfId="550"/>
    <cellStyle name="style1492715152418" xfId="551"/>
    <cellStyle name="style1492715152465" xfId="552"/>
    <cellStyle name="style1492715152494" xfId="553"/>
    <cellStyle name="style1492715152522" xfId="554"/>
    <cellStyle name="style1492715152550" xfId="555"/>
    <cellStyle name="style1492715152587" xfId="556"/>
    <cellStyle name="style1492715152624" xfId="557"/>
    <cellStyle name="style1492715152652" xfId="558"/>
    <cellStyle name="style1492715152696" xfId="559"/>
    <cellStyle name="style1492723343765" xfId="560"/>
    <cellStyle name="style1492723343840" xfId="561"/>
    <cellStyle name="style1492723343878" xfId="562"/>
    <cellStyle name="style1492723343916" xfId="563"/>
    <cellStyle name="style1492723343955" xfId="564"/>
    <cellStyle name="style1492723343993" xfId="565"/>
    <cellStyle name="style1492723344220" xfId="566"/>
    <cellStyle name="style1492723344254" xfId="567"/>
    <cellStyle name="style1492723344320" xfId="568"/>
    <cellStyle name="style1492723344433" xfId="569"/>
    <cellStyle name="style1492723344546" xfId="570"/>
    <cellStyle name="style1492723344587" xfId="571"/>
    <cellStyle name="style1492723344718" xfId="572"/>
    <cellStyle name="style1492723344776" xfId="573"/>
    <cellStyle name="style1492723344815" xfId="574"/>
    <cellStyle name="style1492723344852" xfId="575"/>
    <cellStyle name="style1492723344892" xfId="576"/>
    <cellStyle name="style1492723344929" xfId="577"/>
    <cellStyle name="style1492723344968" xfId="578"/>
    <cellStyle name="style1492723345042" xfId="579"/>
    <cellStyle name="style1492723345070" xfId="580"/>
    <cellStyle name="style1492723345099" xfId="581"/>
    <cellStyle name="style1492723345137" xfId="582"/>
    <cellStyle name="style1492723345211" xfId="583"/>
    <cellStyle name="style1492723345239" xfId="584"/>
    <cellStyle name="style1492723345288" xfId="585"/>
    <cellStyle name="style1492723345325" xfId="586"/>
    <cellStyle name="style1492723345354" xfId="587"/>
    <cellStyle name="style1492723345428" xfId="588"/>
    <cellStyle name="style1492723345456" xfId="589"/>
    <cellStyle name="style1492723345484" xfId="590"/>
    <cellStyle name="style1492723345522" xfId="591"/>
    <cellStyle name="style1492723345552" xfId="592"/>
    <cellStyle name="style1492723345626" xfId="593"/>
    <cellStyle name="style1492723345654" xfId="594"/>
    <cellStyle name="style1492723346207" xfId="595"/>
    <cellStyle name="style1492723346258" xfId="596"/>
    <cellStyle name="style1492723346288" xfId="597"/>
    <cellStyle name="style1492723346319" xfId="598"/>
    <cellStyle name="style1492723346348" xfId="599"/>
    <cellStyle name="style1492723346376" xfId="600"/>
    <cellStyle name="style1492723346406" xfId="601"/>
    <cellStyle name="style1492723346434" xfId="602"/>
    <cellStyle name="style1492723346499" xfId="603"/>
    <cellStyle name="style1492723346531" xfId="604"/>
    <cellStyle name="style1492723346559" xfId="605"/>
    <cellStyle name="style1492723346588" xfId="606"/>
    <cellStyle name="style1492723346621" xfId="607"/>
    <cellStyle name="style1492723346659" xfId="608"/>
    <cellStyle name="style1492723346895" xfId="609"/>
    <cellStyle name="style1492723346923" xfId="610"/>
    <cellStyle name="style1492723346961" xfId="611"/>
    <cellStyle name="style1492738504706" xfId="612"/>
    <cellStyle name="style1492738504739" xfId="613"/>
    <cellStyle name="style1492738505391" xfId="614"/>
    <cellStyle name="style1492738505425" xfId="615"/>
    <cellStyle name="style1492738505453" xfId="616"/>
    <cellStyle name="style1492738505491" xfId="617"/>
    <cellStyle name="style1492738505528" xfId="618"/>
    <cellStyle name="style1492738505565" xfId="619"/>
    <cellStyle name="style1492738505593" xfId="620"/>
    <cellStyle name="style1492738505622" xfId="621"/>
    <cellStyle name="style1492738505650" xfId="622"/>
    <cellStyle name="style1492738505704" xfId="623"/>
    <cellStyle name="style1492738505745" xfId="624"/>
    <cellStyle name="style1492738505775" xfId="625"/>
    <cellStyle name="style1492738505804" xfId="626"/>
    <cellStyle name="style1492738505842" xfId="627"/>
    <cellStyle name="style1492738505878" xfId="628"/>
    <cellStyle name="style1492738505915" xfId="629"/>
    <cellStyle name="style1492738505943" xfId="630"/>
    <cellStyle name="style1492738505971" xfId="631"/>
    <cellStyle name="style1492738506009" xfId="632"/>
    <cellStyle name="style1492738506037" xfId="633"/>
    <cellStyle name="style1492738506065" xfId="634"/>
    <cellStyle name="style1492738506094" xfId="635"/>
    <cellStyle name="style1492738506131" xfId="636"/>
    <cellStyle name="style1492738506167" xfId="637"/>
    <cellStyle name="style1492738506195" xfId="638"/>
    <cellStyle name="style1492738506259" xfId="639"/>
    <cellStyle name="style1492739603015" xfId="640"/>
    <cellStyle name="style1492739603045" xfId="641"/>
    <cellStyle name="style1492739603114" xfId="642"/>
    <cellStyle name="style1492739603151" xfId="643"/>
    <cellStyle name="style1492739603190" xfId="644"/>
    <cellStyle name="style1492739603229" xfId="645"/>
    <cellStyle name="style1492739603285" xfId="646"/>
    <cellStyle name="style1492739603490" xfId="647"/>
    <cellStyle name="style1492739603524" xfId="648"/>
    <cellStyle name="style1492739603588" xfId="649"/>
    <cellStyle name="style1492739603700" xfId="650"/>
    <cellStyle name="style1492739603812" xfId="651"/>
    <cellStyle name="style1492739603849" xfId="652"/>
    <cellStyle name="style1492739603988" xfId="653"/>
    <cellStyle name="style1492739604025" xfId="654"/>
    <cellStyle name="style1492739604062" xfId="655"/>
    <cellStyle name="style1492739604099" xfId="656"/>
    <cellStyle name="style1492739604136" xfId="657"/>
    <cellStyle name="style1492739604173" xfId="658"/>
    <cellStyle name="style1492739604285" xfId="659"/>
    <cellStyle name="style1492739604313" xfId="660"/>
    <cellStyle name="style1492739604341" xfId="661"/>
    <cellStyle name="style1492739604378" xfId="662"/>
    <cellStyle name="style1492739604451" xfId="663"/>
    <cellStyle name="style1492739604495" xfId="664"/>
    <cellStyle name="style1492739604524" xfId="665"/>
    <cellStyle name="style1492739604561" xfId="666"/>
    <cellStyle name="style1492739604590" xfId="667"/>
    <cellStyle name="style1492739604666" xfId="668"/>
    <cellStyle name="style1492739604694" xfId="669"/>
    <cellStyle name="style1492739604722" xfId="670"/>
    <cellStyle name="style1492739604761" xfId="671"/>
    <cellStyle name="style1492739604835" xfId="672"/>
    <cellStyle name="style1492739604863" xfId="673"/>
    <cellStyle name="style1492739605419" xfId="674"/>
    <cellStyle name="style1492739605447" xfId="675"/>
    <cellStyle name="style1492739605478" xfId="676"/>
    <cellStyle name="style1492739605508" xfId="677"/>
    <cellStyle name="style1492739605537" xfId="678"/>
    <cellStyle name="style1492739605565" xfId="679"/>
    <cellStyle name="style1492739605595" xfId="680"/>
    <cellStyle name="style1492739605623" xfId="681"/>
    <cellStyle name="style1492739605687" xfId="682"/>
    <cellStyle name="style1492739605761" xfId="683"/>
    <cellStyle name="style1492739605789" xfId="684"/>
    <cellStyle name="style1492739605818" xfId="685"/>
    <cellStyle name="style1492739605850" xfId="686"/>
    <cellStyle name="style1492739605926" xfId="687"/>
    <cellStyle name="style1492739605981" xfId="688"/>
    <cellStyle name="style1492740155662" xfId="689"/>
    <cellStyle name="style1492740155695" xfId="690"/>
    <cellStyle name="style1492740155775" xfId="691"/>
    <cellStyle name="style1492740155815" xfId="692"/>
    <cellStyle name="style1492740155854" xfId="693"/>
    <cellStyle name="style1492740155895" xfId="694"/>
    <cellStyle name="style1492740155932" xfId="695"/>
    <cellStyle name="style1492740156155" xfId="696"/>
    <cellStyle name="style1492740156190" xfId="697"/>
    <cellStyle name="style1492740156256" xfId="698"/>
    <cellStyle name="style1492740156370" xfId="699"/>
    <cellStyle name="style1492740156484" xfId="700"/>
    <cellStyle name="style1492740156521" xfId="701"/>
    <cellStyle name="style1492740156645" xfId="702"/>
    <cellStyle name="style1492740156682" xfId="703"/>
    <cellStyle name="style1492740156720" xfId="704"/>
    <cellStyle name="style1492740156757" xfId="705"/>
    <cellStyle name="style1492740156795" xfId="706"/>
    <cellStyle name="style1492740156843" xfId="707"/>
    <cellStyle name="style1492740156954" xfId="708"/>
    <cellStyle name="style1492740156982" xfId="709"/>
    <cellStyle name="style1492740157010" xfId="710"/>
    <cellStyle name="style1492740157047" xfId="711"/>
    <cellStyle name="style1492740157120" xfId="712"/>
    <cellStyle name="style1492740157147" xfId="713"/>
    <cellStyle name="style1492740157175" xfId="714"/>
    <cellStyle name="style1492740157212" xfId="715"/>
    <cellStyle name="style1492740157240" xfId="716"/>
    <cellStyle name="style1492740157312" xfId="717"/>
    <cellStyle name="style1492740157340" xfId="718"/>
    <cellStyle name="style1492740157368" xfId="719"/>
    <cellStyle name="style1492740157407" xfId="720"/>
    <cellStyle name="style1492740157492" xfId="721"/>
    <cellStyle name="style1492740157520" xfId="722"/>
    <cellStyle name="style1492740158058" xfId="723"/>
    <cellStyle name="style1492740158086" xfId="724"/>
    <cellStyle name="style1492740158117" xfId="725"/>
    <cellStyle name="style1492740158158" xfId="726"/>
    <cellStyle name="style1492740158187" xfId="727"/>
    <cellStyle name="style1492740158214" xfId="728"/>
    <cellStyle name="style1492740158246" xfId="729"/>
    <cellStyle name="style1492740158277" xfId="730"/>
    <cellStyle name="style1492740158340" xfId="731"/>
    <cellStyle name="style1492740158403" xfId="732"/>
    <cellStyle name="style1492740158434" xfId="733"/>
    <cellStyle name="style1492740158466" xfId="734"/>
    <cellStyle name="style1492740158499" xfId="735"/>
    <cellStyle name="style1492740158573" xfId="736"/>
    <cellStyle name="style1492740158628" xfId="737"/>
    <cellStyle name="style1492789970427" xfId="738"/>
    <cellStyle name="style1492789970497" xfId="739"/>
    <cellStyle name="style1492789970533" xfId="740"/>
    <cellStyle name="style1492789970569" xfId="741"/>
    <cellStyle name="style1492789970607" xfId="742"/>
    <cellStyle name="style1492789970644" xfId="743"/>
    <cellStyle name="style1492789970863" xfId="744"/>
    <cellStyle name="style1492789970896" xfId="745"/>
    <cellStyle name="style1492789970959" xfId="746"/>
    <cellStyle name="style1492789971068" xfId="747"/>
    <cellStyle name="style1492789971179" xfId="748"/>
    <cellStyle name="style1492789971215" xfId="749"/>
    <cellStyle name="style1492789971323" xfId="750"/>
    <cellStyle name="style1492789971359" xfId="751"/>
    <cellStyle name="style1492789971396" xfId="752"/>
    <cellStyle name="style1492789971432" xfId="753"/>
    <cellStyle name="style1492789971467" xfId="754"/>
    <cellStyle name="style1492789971503" xfId="755"/>
    <cellStyle name="style1492789971611" xfId="756"/>
    <cellStyle name="style1492789971638" xfId="757"/>
    <cellStyle name="style1492789971773" xfId="758"/>
    <cellStyle name="style1492789971800" xfId="759"/>
    <cellStyle name="style1492789971828" xfId="760"/>
    <cellStyle name="style1492789971866" xfId="761"/>
    <cellStyle name="style1492789971896" xfId="762"/>
    <cellStyle name="style1492789971988" xfId="763"/>
    <cellStyle name="style1492789972016" xfId="764"/>
    <cellStyle name="style1492789972043" xfId="765"/>
    <cellStyle name="style1492789972152" xfId="766"/>
    <cellStyle name="style1492789972736" xfId="767"/>
    <cellStyle name="style1492789972764" xfId="768"/>
    <cellStyle name="style1492789972791" xfId="769"/>
    <cellStyle name="style1492789972822" xfId="770"/>
    <cellStyle name="style1492789972852" xfId="771"/>
    <cellStyle name="style1492789972879" xfId="772"/>
    <cellStyle name="style1492789972907" xfId="773"/>
    <cellStyle name="style1492789972935" xfId="774"/>
    <cellStyle name="style1492789972962" xfId="775"/>
    <cellStyle name="style1492789973000" xfId="776"/>
    <cellStyle name="style1492789973031" xfId="777"/>
    <cellStyle name="style1492789973069" xfId="778"/>
    <cellStyle name="style1492789973101" xfId="779"/>
    <cellStyle name="style1492793756893" xfId="780"/>
    <cellStyle name="style1492793756959" xfId="781"/>
    <cellStyle name="style1492793756996" xfId="782"/>
    <cellStyle name="style1492793757033" xfId="783"/>
    <cellStyle name="style1492793757073" xfId="784"/>
    <cellStyle name="style1492793757112" xfId="785"/>
    <cellStyle name="style1492793757320" xfId="786"/>
    <cellStyle name="style1492793757353" xfId="787"/>
    <cellStyle name="style1492793757417" xfId="788"/>
    <cellStyle name="style1492793757544" xfId="789"/>
    <cellStyle name="style1492793757653" xfId="790"/>
    <cellStyle name="style1492793757689" xfId="791"/>
    <cellStyle name="style1492793757782" xfId="792"/>
    <cellStyle name="style1492793757820" xfId="793"/>
    <cellStyle name="style1492793757856" xfId="794"/>
    <cellStyle name="style1492793757893" xfId="795"/>
    <cellStyle name="style1492793757928" xfId="796"/>
    <cellStyle name="style1492793757964" xfId="797"/>
    <cellStyle name="style1492793758074" xfId="798"/>
    <cellStyle name="style1492793758100" xfId="799"/>
    <cellStyle name="style1492793758127" xfId="800"/>
    <cellStyle name="style1492793758249" xfId="801"/>
    <cellStyle name="style1492793758278" xfId="802"/>
    <cellStyle name="style1492793758304" xfId="803"/>
    <cellStyle name="style1492793758339" xfId="804"/>
    <cellStyle name="style1492793758367" xfId="805"/>
    <cellStyle name="style1492793758437" xfId="806"/>
    <cellStyle name="style1492793758464" xfId="807"/>
    <cellStyle name="style1492793758491" xfId="808"/>
    <cellStyle name="style1492793758527" xfId="809"/>
    <cellStyle name="style1492793758625" xfId="810"/>
    <cellStyle name="style1492793759214" xfId="811"/>
    <cellStyle name="style1492793759242" xfId="812"/>
    <cellStyle name="style1492793759273" xfId="813"/>
    <cellStyle name="style1492793759303" xfId="814"/>
    <cellStyle name="style1492793759332" xfId="815"/>
    <cellStyle name="style1492793759360" xfId="816"/>
    <cellStyle name="style1492793759389" xfId="817"/>
    <cellStyle name="style1492793759417" xfId="818"/>
    <cellStyle name="style1492793759444" xfId="819"/>
    <cellStyle name="style1492793759481" xfId="820"/>
    <cellStyle name="style1492793759587" xfId="821"/>
    <cellStyle name="style1492793759619" xfId="822"/>
    <cellStyle name="style1492795051954" xfId="823"/>
    <cellStyle name="style1492795052533" xfId="824"/>
    <cellStyle name="style1492795052565" xfId="825"/>
    <cellStyle name="style1492795052591" xfId="826"/>
    <cellStyle name="style1492795052626" xfId="827"/>
    <cellStyle name="style1492795052661" xfId="828"/>
    <cellStyle name="style1492795052696" xfId="829"/>
    <cellStyle name="style1492795052722" xfId="830"/>
    <cellStyle name="style1492795052749" xfId="831"/>
    <cellStyle name="style1492795052777" xfId="832"/>
    <cellStyle name="style1492795052812" xfId="833"/>
    <cellStyle name="style1492795052855" xfId="834"/>
    <cellStyle name="style1492795052881" xfId="835"/>
    <cellStyle name="style1492795052911" xfId="836"/>
    <cellStyle name="style1492795052946" xfId="837"/>
    <cellStyle name="style1492795052981" xfId="838"/>
    <cellStyle name="style1492795053016" xfId="839"/>
    <cellStyle name="style1492795053043" xfId="840"/>
    <cellStyle name="style1492795053070" xfId="841"/>
    <cellStyle name="style1492795053106" xfId="842"/>
    <cellStyle name="style1492795053132" xfId="843"/>
    <cellStyle name="style1492795053159" xfId="844"/>
    <cellStyle name="style1492795053194" xfId="845"/>
    <cellStyle name="style1492795053229" xfId="846"/>
    <cellStyle name="style1492795053255" xfId="847"/>
    <cellStyle name="style1492800175236" xfId="848"/>
    <cellStyle name="style1492800175820" xfId="849"/>
    <cellStyle name="style1492800175852" xfId="850"/>
    <cellStyle name="style1492800175878" xfId="851"/>
    <cellStyle name="style1492800175913" xfId="852"/>
    <cellStyle name="style1492800175949" xfId="853"/>
    <cellStyle name="style1492800175986" xfId="854"/>
    <cellStyle name="style1492800176013" xfId="855"/>
    <cellStyle name="style1492800176040" xfId="856"/>
    <cellStyle name="style1492800176067" xfId="857"/>
    <cellStyle name="style1492800176102" xfId="858"/>
    <cellStyle name="style1492800176136" xfId="859"/>
    <cellStyle name="style1492800176165" xfId="860"/>
    <cellStyle name="style1492800176191" xfId="861"/>
    <cellStyle name="style1492800176227" xfId="862"/>
    <cellStyle name="style1492800176261" xfId="863"/>
    <cellStyle name="style1492800176296" xfId="864"/>
    <cellStyle name="style1492800176342" xfId="865"/>
    <cellStyle name="style1492800176369" xfId="866"/>
    <cellStyle name="style1492800176405" xfId="867"/>
    <cellStyle name="style1492800176432" xfId="868"/>
    <cellStyle name="style1492800176458" xfId="869"/>
    <cellStyle name="style1492800176485" xfId="870"/>
    <cellStyle name="style1492800176521" xfId="871"/>
    <cellStyle name="style1492800176555" xfId="872"/>
    <cellStyle name="style1492800176581" xfId="873"/>
    <cellStyle name="style1492802186633" xfId="874"/>
    <cellStyle name="style1492802187366" xfId="875"/>
    <cellStyle name="style1492802187393" xfId="876"/>
    <cellStyle name="style1492802187421" xfId="877"/>
    <cellStyle name="style1492802187721" xfId="878"/>
    <cellStyle name="style1492802187756" xfId="879"/>
    <cellStyle name="style1492802188017" xfId="880"/>
    <cellStyle name="style1492802188050" xfId="881"/>
    <cellStyle name="style1492802188077" xfId="882"/>
    <cellStyle name="style1492802188112" xfId="883"/>
    <cellStyle name="style1492802188148" xfId="884"/>
    <cellStyle name="style1492802188185" xfId="885"/>
    <cellStyle name="style1492802188212" xfId="886"/>
    <cellStyle name="style1492802188238" xfId="887"/>
    <cellStyle name="style1492802188296" xfId="888"/>
    <cellStyle name="style1492802188322" xfId="889"/>
    <cellStyle name="style1492802188350" xfId="890"/>
    <cellStyle name="style1492802188378" xfId="891"/>
    <cellStyle name="style1492802188405" xfId="892"/>
    <cellStyle name="style1492802188434" xfId="893"/>
    <cellStyle name="style1492802188463" xfId="894"/>
    <cellStyle name="style1492802188494" xfId="895"/>
    <cellStyle name="style1492802188523" xfId="896"/>
    <cellStyle name="style1492802188551" xfId="897"/>
    <cellStyle name="style1492802188581" xfId="898"/>
    <cellStyle name="style1492802188641" xfId="899"/>
    <cellStyle name="style1492802337391" xfId="900"/>
    <cellStyle name="style1492802338187" xfId="901"/>
    <cellStyle name="style1492802338219" xfId="902"/>
    <cellStyle name="style1492802338245" xfId="903"/>
    <cellStyle name="style1492802338280" xfId="904"/>
    <cellStyle name="style1492802338316" xfId="905"/>
    <cellStyle name="style1492802338352" xfId="906"/>
    <cellStyle name="style1492802338379" xfId="907"/>
    <cellStyle name="style1492802338406" xfId="908"/>
    <cellStyle name="style1492802338433" xfId="909"/>
    <cellStyle name="style1492802338467" xfId="910"/>
    <cellStyle name="style1492802338509" xfId="911"/>
    <cellStyle name="style1492802338536" xfId="912"/>
    <cellStyle name="style1492802338571" xfId="913"/>
    <cellStyle name="style1492802338606" xfId="914"/>
    <cellStyle name="style1492802338641" xfId="915"/>
    <cellStyle name="style1492802338667" xfId="916"/>
    <cellStyle name="style1492802338694" xfId="917"/>
    <cellStyle name="style1492802338729" xfId="918"/>
    <cellStyle name="style1492802338756" xfId="919"/>
    <cellStyle name="style1492802338783" xfId="920"/>
    <cellStyle name="style1492802338809" xfId="921"/>
    <cellStyle name="style1492802338843" xfId="922"/>
    <cellStyle name="style1492802338879" xfId="923"/>
    <cellStyle name="style1492802338913" xfId="924"/>
    <cellStyle name="style1492802338940" xfId="925"/>
    <cellStyle name="style1492802339012" xfId="926"/>
    <cellStyle name="style1492803338908" xfId="927"/>
    <cellStyle name="style1492803339485" xfId="928"/>
    <cellStyle name="style1492803339516" xfId="929"/>
    <cellStyle name="style1492803339543" xfId="930"/>
    <cellStyle name="style1492803339578" xfId="931"/>
    <cellStyle name="style1492803339622" xfId="932"/>
    <cellStyle name="style1492803339657" xfId="933"/>
    <cellStyle name="style1492803339684" xfId="934"/>
    <cellStyle name="style1492803339711" xfId="935"/>
    <cellStyle name="style1492803339738" xfId="936"/>
    <cellStyle name="style1492803339772" xfId="937"/>
    <cellStyle name="style1492803339807" xfId="938"/>
    <cellStyle name="style1492803339833" xfId="939"/>
    <cellStyle name="style1492803339860" xfId="940"/>
    <cellStyle name="style1492803339895" xfId="941"/>
    <cellStyle name="style1492803339930" xfId="942"/>
    <cellStyle name="style1492803339965" xfId="943"/>
    <cellStyle name="style1492803339992" xfId="944"/>
    <cellStyle name="style1492803340018" xfId="945"/>
    <cellStyle name="style1492803340064" xfId="946"/>
    <cellStyle name="style1492803340091" xfId="947"/>
    <cellStyle name="style1492803340118" xfId="948"/>
    <cellStyle name="style1492803340153" xfId="949"/>
    <cellStyle name="style1492803340188" xfId="950"/>
    <cellStyle name="style1492803340214" xfId="951"/>
    <cellStyle name="style1492804949385" xfId="952"/>
    <cellStyle name="style1492804950200" xfId="953"/>
    <cellStyle name="style1492804950235" xfId="954"/>
    <cellStyle name="style1492804950263" xfId="955"/>
    <cellStyle name="style1492804950299" xfId="956"/>
    <cellStyle name="style1492804950334" xfId="957"/>
    <cellStyle name="style1492804950368" xfId="958"/>
    <cellStyle name="style1492804950395" xfId="959"/>
    <cellStyle name="style1492804950421" xfId="960"/>
    <cellStyle name="style1492804950448" xfId="961"/>
    <cellStyle name="style1492804950483" xfId="962"/>
    <cellStyle name="style1492804950520" xfId="963"/>
    <cellStyle name="style1492804950546" xfId="964"/>
    <cellStyle name="style1492804950572" xfId="965"/>
    <cellStyle name="style1492804950607" xfId="966"/>
    <cellStyle name="style1492804950642" xfId="967"/>
    <cellStyle name="style1492804950685" xfId="968"/>
    <cellStyle name="style1492804950711" xfId="969"/>
    <cellStyle name="style1492804950737" xfId="970"/>
    <cellStyle name="style1492804950772" xfId="971"/>
    <cellStyle name="style1492804950800" xfId="972"/>
    <cellStyle name="style1492804950826" xfId="973"/>
    <cellStyle name="style1492804950852" xfId="974"/>
    <cellStyle name="style1492804950887" xfId="975"/>
    <cellStyle name="style1492804950921" xfId="976"/>
    <cellStyle name="style1492804950947" xfId="977"/>
    <cellStyle name="style1492805908742" xfId="978"/>
    <cellStyle name="style1492805908803" xfId="979"/>
    <cellStyle name="style1492805908838" xfId="980"/>
    <cellStyle name="style1492805908873" xfId="981"/>
    <cellStyle name="style1492805908910" xfId="982"/>
    <cellStyle name="style1492805908949" xfId="983"/>
    <cellStyle name="style1492805909148" xfId="984"/>
    <cellStyle name="style1492805909180" xfId="985"/>
    <cellStyle name="style1492805909309" xfId="986"/>
    <cellStyle name="style1492805909415" xfId="987"/>
    <cellStyle name="style1492805909449" xfId="988"/>
    <cellStyle name="style1492805909539" xfId="989"/>
    <cellStyle name="style1492805909574" xfId="990"/>
    <cellStyle name="style1492805909609" xfId="991"/>
    <cellStyle name="style1492805909645" xfId="992"/>
    <cellStyle name="style1492805909681" xfId="993"/>
    <cellStyle name="style1492805909717" xfId="994"/>
    <cellStyle name="style1492805909838" xfId="995"/>
    <cellStyle name="style1492805909864" xfId="996"/>
    <cellStyle name="style1492805909891" xfId="997"/>
    <cellStyle name="style1492805909995" xfId="998"/>
    <cellStyle name="style1492805910022" xfId="999"/>
    <cellStyle name="style1492805910048" xfId="1000"/>
    <cellStyle name="style1492805910153" xfId="1001"/>
    <cellStyle name="style1492805910179" xfId="1002"/>
    <cellStyle name="style1492805910206" xfId="1003"/>
    <cellStyle name="style1492805910319" xfId="1004"/>
    <cellStyle name="style1492805910880" xfId="1005"/>
    <cellStyle name="style1492805910906" xfId="1006"/>
    <cellStyle name="style1492805910933" xfId="1007"/>
    <cellStyle name="style1492805910961" xfId="1008"/>
    <cellStyle name="style1492805910989" xfId="1009"/>
    <cellStyle name="style1492805911032" xfId="1010"/>
    <cellStyle name="style1492805911059" xfId="1011"/>
    <cellStyle name="style1492805911087" xfId="1012"/>
    <cellStyle name="style1492805911113" xfId="1013"/>
    <cellStyle name="style1492805911139" xfId="1014"/>
    <cellStyle name="style1492805911169" xfId="1015"/>
    <cellStyle name="style1492805911205" xfId="1016"/>
    <cellStyle name="style1492805911231" xfId="1017"/>
    <cellStyle name="style1492805911258" xfId="1018"/>
    <cellStyle name="style1492805911285" xfId="1019"/>
    <cellStyle name="style1492805911311" xfId="1020"/>
    <cellStyle name="style1492805911337" xfId="1021"/>
    <cellStyle name="style1492805911366" xfId="1022"/>
    <cellStyle name="style1492805911395" xfId="1023"/>
    <cellStyle name="style1492805911430" xfId="1024"/>
    <cellStyle name="style1492805911466" xfId="1025"/>
    <cellStyle name="style1492805911862" xfId="1026"/>
    <cellStyle name="style1492805911890" xfId="1027"/>
    <cellStyle name="style1492805912021" xfId="1028"/>
    <cellStyle name="style1492806339727" xfId="1029"/>
    <cellStyle name="style1492806339793" xfId="1030"/>
    <cellStyle name="style1492806339830" xfId="1031"/>
    <cellStyle name="style1492806339868" xfId="1032"/>
    <cellStyle name="style1492806339916" xfId="1033"/>
    <cellStyle name="style1492806339952" xfId="1034"/>
    <cellStyle name="style1492806340148" xfId="1035"/>
    <cellStyle name="style1492806340183" xfId="1036"/>
    <cellStyle name="style1492806340308" xfId="1037"/>
    <cellStyle name="style1492806340340" xfId="1038"/>
    <cellStyle name="style1492806340366" xfId="1039"/>
    <cellStyle name="style1492806340401" xfId="1040"/>
    <cellStyle name="style1492806340436" xfId="1041"/>
    <cellStyle name="style1492806340472" xfId="1042"/>
    <cellStyle name="style1492806340498" xfId="1043"/>
    <cellStyle name="style1492806340535" xfId="1044"/>
    <cellStyle name="style1492806340562" xfId="1045"/>
    <cellStyle name="style1492806340597" xfId="1046"/>
    <cellStyle name="style1492806340633" xfId="1047"/>
    <cellStyle name="style1492806340660" xfId="1048"/>
    <cellStyle name="style1492806340688" xfId="1049"/>
    <cellStyle name="style1492806340724" xfId="1050"/>
    <cellStyle name="style1492806340759" xfId="1051"/>
    <cellStyle name="style1492806340793" xfId="1052"/>
    <cellStyle name="style1492806340820" xfId="1053"/>
    <cellStyle name="style1492806340846" xfId="1054"/>
    <cellStyle name="style1492806340883" xfId="1055"/>
    <cellStyle name="style1492806340911" xfId="1056"/>
    <cellStyle name="style1492806340937" xfId="1057"/>
    <cellStyle name="style1492806340964" xfId="1058"/>
    <cellStyle name="style1492806340998" xfId="1059"/>
    <cellStyle name="style1492806341033" xfId="1060"/>
    <cellStyle name="style1492806341059" xfId="1061"/>
    <cellStyle name="style1492806341274" xfId="1062"/>
    <cellStyle name="style1492806341309" xfId="1063"/>
    <cellStyle name="style1492806341343" xfId="1064"/>
    <cellStyle name="style1492806341554" xfId="1065"/>
    <cellStyle name="style1492806341581" xfId="1066"/>
    <cellStyle name="style1492806341607" xfId="1067"/>
    <cellStyle name="style1492806341697" xfId="1068"/>
    <cellStyle name="style1492806342222" xfId="1069"/>
    <cellStyle name="style1492806342250" xfId="1070"/>
    <cellStyle name="style1492806342296" xfId="1071"/>
    <cellStyle name="style1492806342345" xfId="1072"/>
    <cellStyle name="style1492806695346" xfId="1073"/>
    <cellStyle name="style1492806695412" xfId="1074"/>
    <cellStyle name="style1492806695449" xfId="1075"/>
    <cellStyle name="style1492806695485" xfId="1076"/>
    <cellStyle name="style1492806695522" xfId="1077"/>
    <cellStyle name="style1492806695558" xfId="1078"/>
    <cellStyle name="style1492806695750" xfId="1079"/>
    <cellStyle name="style1492806695781" xfId="1080"/>
    <cellStyle name="style1492806695946" xfId="1081"/>
    <cellStyle name="style1492806696341" xfId="1082"/>
    <cellStyle name="style1492806696376" xfId="1083"/>
    <cellStyle name="style1492806696489" xfId="1084"/>
    <cellStyle name="style1492806696524" xfId="1085"/>
    <cellStyle name="style1492806696558" xfId="1086"/>
    <cellStyle name="style1492806696593" xfId="1087"/>
    <cellStyle name="style1492806696627" xfId="1088"/>
    <cellStyle name="style1492806696662" xfId="1089"/>
    <cellStyle name="style1492806696765" xfId="1090"/>
    <cellStyle name="style1492806696791" xfId="1091"/>
    <cellStyle name="style1492806696817" xfId="1092"/>
    <cellStyle name="style1492806696920" xfId="1093"/>
    <cellStyle name="style1492806696955" xfId="1094"/>
    <cellStyle name="style1492806696981" xfId="1095"/>
    <cellStyle name="style1492806697016" xfId="1096"/>
    <cellStyle name="style1492806697043" xfId="1097"/>
    <cellStyle name="style1492806697112" xfId="1098"/>
    <cellStyle name="style1492806697138" xfId="1099"/>
    <cellStyle name="style1492806697164" xfId="1100"/>
    <cellStyle name="style1492806697269" xfId="1101"/>
    <cellStyle name="style1492806697799" xfId="1102"/>
    <cellStyle name="style1492806697826" xfId="1103"/>
    <cellStyle name="style1492806697855" xfId="1104"/>
    <cellStyle name="style1492806697884" xfId="1105"/>
    <cellStyle name="style1492806697910" xfId="1106"/>
    <cellStyle name="style1492806697937" xfId="1107"/>
    <cellStyle name="style1492806697963" xfId="1108"/>
    <cellStyle name="style1492806697989" xfId="1109"/>
    <cellStyle name="style1492806698021" xfId="1110"/>
    <cellStyle name="style1492806698049" xfId="1111"/>
    <cellStyle name="style1492806698079" xfId="1112"/>
    <cellStyle name="style1492806698114" xfId="1113"/>
    <cellStyle name="style1492806698149" xfId="1114"/>
    <cellStyle name="style1492806698175" xfId="1115"/>
    <cellStyle name="style1492806698200" xfId="1116"/>
    <cellStyle name="style1492806698226" xfId="1117"/>
    <cellStyle name="style1492806698252" xfId="1118"/>
    <cellStyle name="style1492806698594" xfId="1119"/>
    <cellStyle name="style1492806973495" xfId="1120"/>
    <cellStyle name="style1492806974105" xfId="1121"/>
    <cellStyle name="style1492806974136" xfId="1122"/>
    <cellStyle name="style1492806974162" xfId="1123"/>
    <cellStyle name="style1492806974196" xfId="1124"/>
    <cellStyle name="style1492806974232" xfId="1125"/>
    <cellStyle name="style1492806974276" xfId="1126"/>
    <cellStyle name="style1492806974302" xfId="1127"/>
    <cellStyle name="style1492806974329" xfId="1128"/>
    <cellStyle name="style1492806974356" xfId="1129"/>
    <cellStyle name="style1492806974390" xfId="1130"/>
    <cellStyle name="style1492806974424" xfId="1131"/>
    <cellStyle name="style1492806974451" xfId="1132"/>
    <cellStyle name="style1492806974477" xfId="1133"/>
    <cellStyle name="style1492806974512" xfId="1134"/>
    <cellStyle name="style1492806974546" xfId="1135"/>
    <cellStyle name="style1492806974580" xfId="1136"/>
    <cellStyle name="style1492806974607" xfId="1137"/>
    <cellStyle name="style1492806974636" xfId="1138"/>
    <cellStyle name="style1492806974671" xfId="1139"/>
    <cellStyle name="style1492806974699" xfId="1140"/>
    <cellStyle name="style1492806974726" xfId="1141"/>
    <cellStyle name="style1492806974753" xfId="1142"/>
    <cellStyle name="style1492806974788" xfId="1143"/>
    <cellStyle name="style1492806974831" xfId="1144"/>
    <cellStyle name="style1492806974857" xfId="1145"/>
    <cellStyle name="style1493056212963" xfId="1146"/>
    <cellStyle name="style1493056213031" xfId="1147"/>
    <cellStyle name="style1493056213065" xfId="1148"/>
    <cellStyle name="style1493056213101" xfId="1149"/>
    <cellStyle name="style1493056213140" xfId="1150"/>
    <cellStyle name="style1493056213206" xfId="1151"/>
    <cellStyle name="style1493056213415" xfId="1152"/>
    <cellStyle name="style1493056213449" xfId="1153"/>
    <cellStyle name="style1493056213513" xfId="1154"/>
    <cellStyle name="style1493056213565" xfId="1155"/>
    <cellStyle name="style1493056213643" xfId="1156"/>
    <cellStyle name="style1493056213751" xfId="1157"/>
    <cellStyle name="style1493056213791" xfId="1158"/>
    <cellStyle name="style1493056213890" xfId="1159"/>
    <cellStyle name="style1493056213928" xfId="1160"/>
    <cellStyle name="style1493056214304" xfId="1161"/>
    <cellStyle name="style1493056214357" xfId="1162"/>
    <cellStyle name="style1493056214398" xfId="1163"/>
    <cellStyle name="style1493056214434" xfId="1164"/>
    <cellStyle name="style1493056214544" xfId="1165"/>
    <cellStyle name="style1493056214570" xfId="1166"/>
    <cellStyle name="style1493056214597" xfId="1167"/>
    <cellStyle name="style1493056214709" xfId="1168"/>
    <cellStyle name="style1493056214744" xfId="1169"/>
    <cellStyle name="style1493056214771" xfId="1170"/>
    <cellStyle name="style1493056214808" xfId="1171"/>
    <cellStyle name="style1493056214836" xfId="1172"/>
    <cellStyle name="style1493056214905" xfId="1173"/>
    <cellStyle name="style1493056214932" xfId="1174"/>
    <cellStyle name="style1493056214959" xfId="1175"/>
    <cellStyle name="style1493056215003" xfId="1176"/>
    <cellStyle name="style1493056215106" xfId="1177"/>
    <cellStyle name="style1493056215689" xfId="1178"/>
    <cellStyle name="style1493056215725" xfId="1179"/>
    <cellStyle name="style1493056215756" xfId="1180"/>
    <cellStyle name="style1493056215788" xfId="1181"/>
    <cellStyle name="style1493056215822" xfId="1182"/>
    <cellStyle name="style1493056215849" xfId="1183"/>
    <cellStyle name="style1493056215878" xfId="1184"/>
    <cellStyle name="style1493056215905" xfId="1185"/>
    <cellStyle name="style1493056215932" xfId="1186"/>
    <cellStyle name="style1493056215971" xfId="1187"/>
    <cellStyle name="style1493056216006" xfId="1188"/>
    <cellStyle name="style1493056216035" xfId="1189"/>
    <cellStyle name="style1493056216064" xfId="1190"/>
    <cellStyle name="style1493056216094" xfId="1191"/>
    <cellStyle name="style1493056216241" xfId="1192"/>
    <cellStyle name="style1493056216393" xfId="1193"/>
    <cellStyle name="style1493057962664" xfId="1194"/>
    <cellStyle name="style1493057963288" xfId="1195"/>
    <cellStyle name="style1493057963320" xfId="1196"/>
    <cellStyle name="style1493057963346" xfId="1197"/>
    <cellStyle name="style1493057963381" xfId="1198"/>
    <cellStyle name="style1493057963416" xfId="1199"/>
    <cellStyle name="style1493057963458" xfId="1200"/>
    <cellStyle name="style1493057963484" xfId="1201"/>
    <cellStyle name="style1493057963511" xfId="1202"/>
    <cellStyle name="style1493057963538" xfId="1203"/>
    <cellStyle name="style1493057963572" xfId="1204"/>
    <cellStyle name="style1493057963608" xfId="1205"/>
    <cellStyle name="style1493057963635" xfId="1206"/>
    <cellStyle name="style1493057963661" xfId="1207"/>
    <cellStyle name="style1493057963696" xfId="1208"/>
    <cellStyle name="style1493057963730" xfId="1209"/>
    <cellStyle name="style1493057963764" xfId="1210"/>
    <cellStyle name="style1493057963790" xfId="1211"/>
    <cellStyle name="style1493057963861" xfId="1212"/>
    <cellStyle name="style1493057963888" xfId="1213"/>
    <cellStyle name="style1493057963914" xfId="1214"/>
    <cellStyle name="style1493057963941" xfId="1215"/>
    <cellStyle name="style1493057963975" xfId="1216"/>
    <cellStyle name="style1493057964010" xfId="1217"/>
    <cellStyle name="style1493057964037" xfId="1218"/>
    <cellStyle name="style1493059076880" xfId="1219"/>
    <cellStyle name="style1493059077505" xfId="1220"/>
    <cellStyle name="style1493059077536" xfId="1221"/>
    <cellStyle name="style1493059077562" xfId="1222"/>
    <cellStyle name="style1493059077597" xfId="1223"/>
    <cellStyle name="style1493059077632" xfId="1224"/>
    <cellStyle name="style1493059077667" xfId="1225"/>
    <cellStyle name="style1493059077693" xfId="1226"/>
    <cellStyle name="style1493059077720" xfId="1227"/>
    <cellStyle name="style1493059077746" xfId="1228"/>
    <cellStyle name="style1493059077781" xfId="1229"/>
    <cellStyle name="style1493059077817" xfId="1230"/>
    <cellStyle name="style1493059077844" xfId="1231"/>
    <cellStyle name="style1493059077870" xfId="1232"/>
    <cellStyle name="style1493059077905" xfId="1233"/>
    <cellStyle name="style1493059077941" xfId="1234"/>
    <cellStyle name="style1493059077975" xfId="1235"/>
    <cellStyle name="style1493059078012" xfId="1236"/>
    <cellStyle name="style1493059078039" xfId="1237"/>
    <cellStyle name="style1493059078074" xfId="1238"/>
    <cellStyle name="style1493059078128" xfId="1239"/>
    <cellStyle name="style1493059078155" xfId="1240"/>
    <cellStyle name="style1493059078182" xfId="1241"/>
    <cellStyle name="style1493059078216" xfId="1242"/>
    <cellStyle name="style1493059078251" xfId="1243"/>
    <cellStyle name="style1493059078277" xfId="1244"/>
    <cellStyle name="style1493063665176" xfId="1245"/>
    <cellStyle name="style1493063665241" xfId="1246"/>
    <cellStyle name="style1493063665307" xfId="1247"/>
    <cellStyle name="style1493063665342" xfId="1248"/>
    <cellStyle name="style1493063665378" xfId="1249"/>
    <cellStyle name="style1493063665413" xfId="1250"/>
    <cellStyle name="style1493063665621" xfId="1251"/>
    <cellStyle name="style1493063665654" xfId="1252"/>
    <cellStyle name="style1493063665715" xfId="1253"/>
    <cellStyle name="style1493063665794" xfId="1254"/>
    <cellStyle name="style1493063665848" xfId="1255"/>
    <cellStyle name="style1493063665955" xfId="1256"/>
    <cellStyle name="style1493063665989" xfId="1257"/>
    <cellStyle name="style1493063666079" xfId="1258"/>
    <cellStyle name="style1493063666114" xfId="1259"/>
    <cellStyle name="style1493063666149" xfId="1260"/>
    <cellStyle name="style1493063666506" xfId="1261"/>
    <cellStyle name="style1493063666541" xfId="1262"/>
    <cellStyle name="style1493063666575" xfId="1263"/>
    <cellStyle name="style1493063666685" xfId="1264"/>
    <cellStyle name="style1493063666711" xfId="1265"/>
    <cellStyle name="style1493063666737" xfId="1266"/>
    <cellStyle name="style1493063666841" xfId="1267"/>
    <cellStyle name="style1493063666867" xfId="1268"/>
    <cellStyle name="style1493063666893" xfId="1269"/>
    <cellStyle name="style1493063667006" xfId="1270"/>
    <cellStyle name="style1493063667033" xfId="1271"/>
    <cellStyle name="style1493063667059" xfId="1272"/>
    <cellStyle name="style1493063667173" xfId="1273"/>
    <cellStyle name="style1493063667731" xfId="1274"/>
    <cellStyle name="style1493063667758" xfId="1275"/>
    <cellStyle name="style1493063667785" xfId="1276"/>
    <cellStyle name="style1493063667812" xfId="1277"/>
    <cellStyle name="style1493063667839" xfId="1278"/>
    <cellStyle name="style1493063667875" xfId="1279"/>
    <cellStyle name="style1493063667901" xfId="1280"/>
    <cellStyle name="style1493063667928" xfId="1281"/>
    <cellStyle name="style1493063667963" xfId="1282"/>
    <cellStyle name="style1493063667989" xfId="1283"/>
    <cellStyle name="style1493063668024" xfId="1284"/>
    <cellStyle name="style1493063668059" xfId="1285"/>
    <cellStyle name="style1493063668089" xfId="1286"/>
    <cellStyle name="style1493063668192" xfId="1287"/>
    <cellStyle name="style1493063668222" xfId="1288"/>
    <cellStyle name="style1493063668249" xfId="1289"/>
    <cellStyle name="style1493063668393" xfId="1290"/>
    <cellStyle name="style1493063668547" xfId="1291"/>
    <cellStyle name="style1493063668582" xfId="1292"/>
    <cellStyle name="style1493063668608" xfId="1293"/>
    <cellStyle name="style1493063668635" xfId="1294"/>
    <cellStyle name="style1493063668661" xfId="1295"/>
    <cellStyle name="style1493063668687" xfId="1296"/>
    <cellStyle name="style1493064703012" xfId="1297"/>
    <cellStyle name="style1493064703896" xfId="1298"/>
    <cellStyle name="style1493064703929" xfId="1299"/>
    <cellStyle name="style1493064703956" xfId="1300"/>
    <cellStyle name="style1493064703998" xfId="1301"/>
    <cellStyle name="style1493064704035" xfId="1302"/>
    <cellStyle name="style1493064704073" xfId="1303"/>
    <cellStyle name="style1493064704099" xfId="1304"/>
    <cellStyle name="style1493064704126" xfId="1305"/>
    <cellStyle name="style1493064704154" xfId="1306"/>
    <cellStyle name="style1493064704188" xfId="1307"/>
    <cellStyle name="style1493064704223" xfId="1308"/>
    <cellStyle name="style1493064704249" xfId="1309"/>
    <cellStyle name="style1493064704275" xfId="1310"/>
    <cellStyle name="style1493064704310" xfId="1311"/>
    <cellStyle name="style1493064704345" xfId="1312"/>
    <cellStyle name="style1493064704380" xfId="1313"/>
    <cellStyle name="style1493064704407" xfId="1314"/>
    <cellStyle name="style1493064704433" xfId="1315"/>
    <cellStyle name="style1493064704478" xfId="1316"/>
    <cellStyle name="style1493064704505" xfId="1317"/>
    <cellStyle name="style1493064704532" xfId="1318"/>
    <cellStyle name="style1493064704567" xfId="1319"/>
    <cellStyle name="style1493064704602" xfId="1320"/>
    <cellStyle name="style1493064704628" xfId="1321"/>
    <cellStyle name="style1493222698507" xfId="1322"/>
    <cellStyle name="style1493222698682" xfId="1323"/>
    <cellStyle name="style1493222698989" xfId="1324"/>
    <cellStyle name="style1493222699021" xfId="1325"/>
    <cellStyle name="style1493222699437" xfId="1326"/>
    <cellStyle name="style1493222699474" xfId="1327"/>
    <cellStyle name="style1493222699509" xfId="1328"/>
    <cellStyle name="style1493222699543" xfId="1329"/>
    <cellStyle name="style1493222699730" xfId="1330"/>
    <cellStyle name="style1493222699763" xfId="1331"/>
    <cellStyle name="style1493222699789" xfId="1332"/>
    <cellStyle name="style1493222699893" xfId="1333"/>
    <cellStyle name="style1493222699919" xfId="1334"/>
    <cellStyle name="style1493222699981" xfId="1335"/>
    <cellStyle name="style1493222700008" xfId="1336"/>
    <cellStyle name="style1493222700097" xfId="1337"/>
    <cellStyle name="style1493222700123" xfId="1338"/>
    <cellStyle name="style1493222700185" xfId="1339"/>
    <cellStyle name="style1493222700240" xfId="1340"/>
    <cellStyle name="style1493222700990" xfId="1341"/>
    <cellStyle name="style1493222701020" xfId="1342"/>
    <cellStyle name="style1493222701099" xfId="1343"/>
    <cellStyle name="style1493222701179" xfId="1344"/>
    <cellStyle name="style1493222701234" xfId="1345"/>
    <cellStyle name="style1493222701306" xfId="1346"/>
    <cellStyle name="style1493222950791" xfId="1347"/>
    <cellStyle name="style1493222950859" xfId="1348"/>
    <cellStyle name="style1493222950894" xfId="1349"/>
    <cellStyle name="style1493222951345" xfId="1350"/>
    <cellStyle name="style1493222951382" xfId="1351"/>
    <cellStyle name="style1493222951416" xfId="1352"/>
    <cellStyle name="style1493222951611" xfId="1353"/>
    <cellStyle name="style1493222951642" xfId="1354"/>
    <cellStyle name="style1493222951704" xfId="1355"/>
    <cellStyle name="style1493222951819" xfId="1356"/>
    <cellStyle name="style1493222951942" xfId="1357"/>
    <cellStyle name="style1493222951977" xfId="1358"/>
    <cellStyle name="style1493222952067" xfId="1359"/>
    <cellStyle name="style1493222952103" xfId="1360"/>
    <cellStyle name="style1493222952140" xfId="1361"/>
    <cellStyle name="style1493222952191" xfId="1362"/>
    <cellStyle name="style1493222952227" xfId="1363"/>
    <cellStyle name="style1493222952262" xfId="1364"/>
    <cellStyle name="style1493222952396" xfId="1365"/>
    <cellStyle name="style1493222952423" xfId="1366"/>
    <cellStyle name="style1493222952449" xfId="1367"/>
    <cellStyle name="style1493222952555" xfId="1368"/>
    <cellStyle name="style1493222952581" xfId="1369"/>
    <cellStyle name="style1493222952608" xfId="1370"/>
    <cellStyle name="style1493222952644" xfId="1371"/>
    <cellStyle name="style1493222952671" xfId="1372"/>
    <cellStyle name="style1493222952740" xfId="1373"/>
    <cellStyle name="style1493222952766" xfId="1374"/>
    <cellStyle name="style1493222952808" xfId="1375"/>
    <cellStyle name="style1493222952844" xfId="1376"/>
    <cellStyle name="style1493222952968" xfId="1377"/>
    <cellStyle name="style1493222953596" xfId="1378"/>
    <cellStyle name="style1493222953623" xfId="1379"/>
    <cellStyle name="style1493222953653" xfId="1380"/>
    <cellStyle name="style1493222953679" xfId="1381"/>
    <cellStyle name="style1493222953708" xfId="1382"/>
    <cellStyle name="style1493222953735" xfId="1383"/>
    <cellStyle name="style1493222953761" xfId="1384"/>
    <cellStyle name="style1493222953787" xfId="1385"/>
    <cellStyle name="style1493222953813" xfId="1386"/>
    <cellStyle name="style1493222953847" xfId="1387"/>
    <cellStyle name="style1493222953941" xfId="1388"/>
    <cellStyle name="style1493222953970" xfId="1389"/>
    <cellStyle name="style1493224701031" xfId="1390"/>
    <cellStyle name="style1493224701062" xfId="1391"/>
    <cellStyle name="style1493224701138" xfId="1392"/>
    <cellStyle name="style1493224701175" xfId="1393"/>
    <cellStyle name="style1493224701210" xfId="1394"/>
    <cellStyle name="style1493224701246" xfId="1395"/>
    <cellStyle name="style1493224701280" xfId="1396"/>
    <cellStyle name="style1493224701474" xfId="1397"/>
    <cellStyle name="style1493224701875" xfId="1398"/>
    <cellStyle name="style1493224701990" xfId="1399"/>
    <cellStyle name="style1493224702097" xfId="1400"/>
    <cellStyle name="style1493224702132" xfId="1401"/>
    <cellStyle name="style1493224702239" xfId="1402"/>
    <cellStyle name="style1493224702276" xfId="1403"/>
    <cellStyle name="style1493224702323" xfId="1404"/>
    <cellStyle name="style1493224702360" xfId="1405"/>
    <cellStyle name="style1493224702395" xfId="1406"/>
    <cellStyle name="style1493224702449" xfId="1407"/>
    <cellStyle name="style1493224702555" xfId="1408"/>
    <cellStyle name="style1493224702581" xfId="1409"/>
    <cellStyle name="style1493224702607" xfId="1410"/>
    <cellStyle name="style1493224702718" xfId="1411"/>
    <cellStyle name="style1493224702744" xfId="1412"/>
    <cellStyle name="style1493224702770" xfId="1413"/>
    <cellStyle name="style1493224702874" xfId="1414"/>
    <cellStyle name="style1493224702901" xfId="1415"/>
    <cellStyle name="style1493224702935" xfId="1416"/>
    <cellStyle name="style1493224703064" xfId="1417"/>
    <cellStyle name="style1493224703674" xfId="1418"/>
    <cellStyle name="style1493224703701" xfId="1419"/>
    <cellStyle name="style1493224703727" xfId="1420"/>
    <cellStyle name="style1493224703755" xfId="1421"/>
    <cellStyle name="style1493224703782" xfId="1422"/>
    <cellStyle name="style1493224703817" xfId="1423"/>
    <cellStyle name="style1493224703846" xfId="1424"/>
    <cellStyle name="style1493224703874" xfId="1425"/>
    <cellStyle name="style1493224703900" xfId="1426"/>
    <cellStyle name="style1493224703926" xfId="1427"/>
    <cellStyle name="style1493224703963" xfId="1428"/>
    <cellStyle name="style1493224703999" xfId="1429"/>
    <cellStyle name="style1493224704026" xfId="1430"/>
    <cellStyle name="style1493224704071" xfId="1431"/>
    <cellStyle name="style1493224704105" xfId="1432"/>
    <cellStyle name="style1493224704132" xfId="1433"/>
    <cellStyle name="style1493224704163" xfId="1434"/>
    <cellStyle name="style1493224704191" xfId="1435"/>
    <cellStyle name="style1493224704221" xfId="1436"/>
    <cellStyle name="style1493224704256" xfId="1437"/>
    <cellStyle name="style1493224704291" xfId="1438"/>
    <cellStyle name="style1493224704636" xfId="1439"/>
    <cellStyle name="style1493224704675" xfId="1440"/>
    <cellStyle name="style1493224704704" xfId="1441"/>
    <cellStyle name="style1493224704736" xfId="1442"/>
    <cellStyle name="style1493224704773" xfId="1443"/>
    <cellStyle name="style1493226907269" xfId="1444"/>
    <cellStyle name="style1493226907308" xfId="1445"/>
    <cellStyle name="style1493226907905" xfId="1446"/>
    <cellStyle name="style1493226907937" xfId="1447"/>
    <cellStyle name="style1493226907963" xfId="1448"/>
    <cellStyle name="style1493226907997" xfId="1449"/>
    <cellStyle name="style1493226908033" xfId="1450"/>
    <cellStyle name="style1493226908068" xfId="1451"/>
    <cellStyle name="style1493226908094" xfId="1452"/>
    <cellStyle name="style1493226908121" xfId="1453"/>
    <cellStyle name="style1493226908149" xfId="1454"/>
    <cellStyle name="style1493226908194" xfId="1455"/>
    <cellStyle name="style1493226908248" xfId="1456"/>
    <cellStyle name="style1493226908273" xfId="1457"/>
    <cellStyle name="style1493226908300" xfId="1458"/>
    <cellStyle name="style1493226908337" xfId="1459"/>
    <cellStyle name="style1493226908370" xfId="1460"/>
    <cellStyle name="style1493226908419" xfId="1461"/>
    <cellStyle name="style1493226908445" xfId="1462"/>
    <cellStyle name="style1493226908472" xfId="1463"/>
    <cellStyle name="style1493226908511" xfId="1464"/>
    <cellStyle name="style1493226908540" xfId="1465"/>
    <cellStyle name="style1493226908566" xfId="1466"/>
    <cellStyle name="style1493226908592" xfId="1467"/>
    <cellStyle name="style1493226908626" xfId="1468"/>
    <cellStyle name="style1493226908661" xfId="1469"/>
    <cellStyle name="style1493226908687" xfId="1470"/>
    <cellStyle name="style1493232224808" xfId="1471"/>
    <cellStyle name="style1493232224841" xfId="1472"/>
    <cellStyle name="style1493232225454" xfId="1473"/>
    <cellStyle name="style1493232225485" xfId="1474"/>
    <cellStyle name="style1493232225511" xfId="1475"/>
    <cellStyle name="style1493232225546" xfId="1476"/>
    <cellStyle name="style1493232225581" xfId="1477"/>
    <cellStyle name="style1493232225615" xfId="1478"/>
    <cellStyle name="style1493232225641" xfId="1479"/>
    <cellStyle name="style1493232225668" xfId="1480"/>
    <cellStyle name="style1493232225696" xfId="1481"/>
    <cellStyle name="style1493232225730" xfId="1482"/>
    <cellStyle name="style1493232225765" xfId="1483"/>
    <cellStyle name="style1493232225802" xfId="1484"/>
    <cellStyle name="style1493232225828" xfId="1485"/>
    <cellStyle name="style1493232225862" xfId="1486"/>
    <cellStyle name="style1493232225897" xfId="1487"/>
    <cellStyle name="style1493232225931" xfId="1488"/>
    <cellStyle name="style1493232225957" xfId="1489"/>
    <cellStyle name="style1493232225985" xfId="1490"/>
    <cellStyle name="style1493232226023" xfId="1491"/>
    <cellStyle name="style1493232226050" xfId="1492"/>
    <cellStyle name="style1493232226077" xfId="1493"/>
    <cellStyle name="style1493232226106" xfId="1494"/>
    <cellStyle name="style1493232226145" xfId="1495"/>
    <cellStyle name="style1493232226183" xfId="1496"/>
    <cellStyle name="style1493232226221" xfId="1497"/>
    <cellStyle name="style1493232226268" xfId="1498"/>
    <cellStyle name="style1493233079819" xfId="1"/>
    <cellStyle name="style1493233080382" xfId="2"/>
    <cellStyle name="style1493233080415" xfId="3"/>
    <cellStyle name="style1493233080441" xfId="4"/>
    <cellStyle name="style1493233080475" xfId="5"/>
    <cellStyle name="style1493233080509" xfId="6"/>
    <cellStyle name="style1493233080544" xfId="7"/>
    <cellStyle name="style1493233080570" xfId="13"/>
    <cellStyle name="style1493233080596" xfId="23"/>
    <cellStyle name="style1493233080631" xfId="8"/>
    <cellStyle name="style1493233080665" xfId="9"/>
    <cellStyle name="style1493233080699" xfId="10"/>
    <cellStyle name="style1493233080725" xfId="11"/>
    <cellStyle name="style1493233080751" xfId="12"/>
    <cellStyle name="style1493233080785" xfId="14"/>
    <cellStyle name="style1493233080819" xfId="15"/>
    <cellStyle name="style1493233080853" xfId="16"/>
    <cellStyle name="style1493233080879" xfId="17"/>
    <cellStyle name="style1493233080905" xfId="18"/>
    <cellStyle name="style1493233080939" xfId="19"/>
    <cellStyle name="style1493233080966" xfId="20"/>
    <cellStyle name="style1493233080991" xfId="21"/>
    <cellStyle name="style1493233081026" xfId="22"/>
    <cellStyle name="style1493233081053" xfId="24"/>
    <cellStyle name="style1493233081087" xfId="25"/>
    <cellStyle name="style1493233081121" xfId="26"/>
    <cellStyle name="style1493233081147" xfId="27"/>
    <cellStyle name="style1493234824781" xfId="1499"/>
    <cellStyle name="style1493234825385" xfId="1500"/>
    <cellStyle name="style1493234825416" xfId="1501"/>
    <cellStyle name="style1493234825442" xfId="1502"/>
    <cellStyle name="style1493234825476" xfId="1503"/>
    <cellStyle name="style1493234825510" xfId="1504"/>
    <cellStyle name="style1493234825554" xfId="1505"/>
    <cellStyle name="style1493234825580" xfId="1506"/>
    <cellStyle name="style1493234825607" xfId="1507"/>
    <cellStyle name="style1493234825633" xfId="1508"/>
    <cellStyle name="style1493234825667" xfId="1509"/>
    <cellStyle name="style1493234825701" xfId="1510"/>
    <cellStyle name="style1493234825727" xfId="1511"/>
    <cellStyle name="style1493234825753" xfId="1512"/>
    <cellStyle name="style1493234825788" xfId="1513"/>
    <cellStyle name="style1493234825821" xfId="1514"/>
    <cellStyle name="style1493234825865" xfId="1515"/>
    <cellStyle name="style1493234825891" xfId="1516"/>
    <cellStyle name="style1493234825918" xfId="1517"/>
    <cellStyle name="style1493234825953" xfId="1518"/>
    <cellStyle name="style1493234825981" xfId="1519"/>
    <cellStyle name="style1493234826008" xfId="1520"/>
    <cellStyle name="style1493234826034" xfId="1521"/>
    <cellStyle name="style1493234826068" xfId="1522"/>
    <cellStyle name="style1493234826102" xfId="1523"/>
    <cellStyle name="style1493234826128" xfId="1524"/>
    <cellStyle name="style1493234826192" xfId="1525"/>
    <cellStyle name="style1493239222804" xfId="1526"/>
    <cellStyle name="style1493239223395" xfId="1527"/>
    <cellStyle name="style1493239223427" xfId="1528"/>
    <cellStyle name="style1493239223453" xfId="1529"/>
    <cellStyle name="style1493239223501" xfId="1530"/>
    <cellStyle name="style1493239223538" xfId="1531"/>
    <cellStyle name="style1493239223573" xfId="1532"/>
    <cellStyle name="style1493239223600" xfId="1533"/>
    <cellStyle name="style1493239223627" xfId="1534"/>
    <cellStyle name="style1493239223654" xfId="1535"/>
    <cellStyle name="style1493239223688" xfId="1536"/>
    <cellStyle name="style1493239223723" xfId="1537"/>
    <cellStyle name="style1493239223750" xfId="1538"/>
    <cellStyle name="style1493239223791" xfId="1539"/>
    <cellStyle name="style1493239223827" xfId="1540"/>
    <cellStyle name="style1493239223862" xfId="1541"/>
    <cellStyle name="style1493239223903" xfId="1542"/>
    <cellStyle name="style1493239223931" xfId="1543"/>
    <cellStyle name="style1493239223959" xfId="1544"/>
    <cellStyle name="style1493239223997" xfId="1545"/>
    <cellStyle name="style1493239224029" xfId="1546"/>
    <cellStyle name="style1493239224057" xfId="1547"/>
    <cellStyle name="style1493239224086" xfId="1548"/>
    <cellStyle name="style1493239224122" xfId="1549"/>
    <cellStyle name="style1493239224168" xfId="1550"/>
    <cellStyle name="style1493239224194" xfId="1551"/>
    <cellStyle name="style1493239224228" xfId="1552"/>
    <cellStyle name="style1493311716129" xfId="1553"/>
    <cellStyle name="style1493311716195" xfId="1554"/>
    <cellStyle name="style1493311716230" xfId="1555"/>
    <cellStyle name="style1493311716265" xfId="1556"/>
    <cellStyle name="style1493311716301" xfId="1557"/>
    <cellStyle name="style1493311716335" xfId="1558"/>
    <cellStyle name="style1493311716532" xfId="1559"/>
    <cellStyle name="style1493311716928" xfId="1560"/>
    <cellStyle name="style1493311717054" xfId="1561"/>
    <cellStyle name="style1493311717089" xfId="1562"/>
    <cellStyle name="style1493311717124" xfId="1563"/>
    <cellStyle name="style1493311717159" xfId="1564"/>
    <cellStyle name="style1493311717194" xfId="1565"/>
    <cellStyle name="style1493311717231" xfId="1566"/>
    <cellStyle name="style1493311717337" xfId="1567"/>
    <cellStyle name="style1493311717363" xfId="1568"/>
    <cellStyle name="style1493311717405" xfId="1569"/>
    <cellStyle name="style1493311717513" xfId="1570"/>
    <cellStyle name="style1493311717540" xfId="1571"/>
    <cellStyle name="style1493311717566" xfId="1572"/>
    <cellStyle name="style1493311717601" xfId="1573"/>
    <cellStyle name="style1493311717629" xfId="1574"/>
    <cellStyle name="style1493311717697" xfId="1575"/>
    <cellStyle name="style1493311717723" xfId="1576"/>
    <cellStyle name="style1493311717750" xfId="1577"/>
    <cellStyle name="style1493311717787" xfId="1578"/>
    <cellStyle name="style1493311717988" xfId="1579"/>
    <cellStyle name="style1493311718015" xfId="1580"/>
    <cellStyle name="style1493311718042" xfId="1581"/>
    <cellStyle name="style1493311718068" xfId="1582"/>
    <cellStyle name="style1493311718096" xfId="1583"/>
    <cellStyle name="style1493311718122" xfId="1584"/>
    <cellStyle name="style1493311718155" xfId="1585"/>
    <cellStyle name="style1493311718182" xfId="1586"/>
    <cellStyle name="style1493311718209" xfId="1587"/>
    <cellStyle name="style1493311718236" xfId="1588"/>
    <cellStyle name="style1493311718265" xfId="1589"/>
    <cellStyle name="style1493311718293" xfId="1590"/>
    <cellStyle name="style1493311718319" xfId="1591"/>
    <cellStyle name="style1493311718432" xfId="1592"/>
    <cellStyle name="style1493311718460" xfId="1593"/>
    <cellStyle name="style1493312850994" xfId="1594"/>
    <cellStyle name="style1493312851582" xfId="1595"/>
    <cellStyle name="style1493312851614" xfId="1596"/>
    <cellStyle name="style1493312851640" xfId="1597"/>
    <cellStyle name="style1493312851674" xfId="1598"/>
    <cellStyle name="style1493312851710" xfId="1599"/>
    <cellStyle name="style1493312851744" xfId="1600"/>
    <cellStyle name="style1493312851770" xfId="1601"/>
    <cellStyle name="style1493312851812" xfId="1602"/>
    <cellStyle name="style1493312851838" xfId="1603"/>
    <cellStyle name="style1493312851872" xfId="1604"/>
    <cellStyle name="style1493312851907" xfId="1605"/>
    <cellStyle name="style1493312851932" xfId="1606"/>
    <cellStyle name="style1493312851961" xfId="1607"/>
    <cellStyle name="style1493312851998" xfId="1608"/>
    <cellStyle name="style1493312852034" xfId="1609"/>
    <cellStyle name="style1493312852070" xfId="1610"/>
    <cellStyle name="style1493312852097" xfId="1611"/>
    <cellStyle name="style1493312852123" xfId="1612"/>
    <cellStyle name="style1493312852157" xfId="1613"/>
    <cellStyle name="style1493312852185" xfId="1614"/>
    <cellStyle name="style1493312852211" xfId="1615"/>
    <cellStyle name="style1493312852238" xfId="1616"/>
    <cellStyle name="style1493312852271" xfId="1617"/>
    <cellStyle name="style1493312852305" xfId="1618"/>
    <cellStyle name="style1493312852331" xfId="1619"/>
    <cellStyle name="style1493314209284" xfId="1620"/>
    <cellStyle name="style1493314209934" xfId="1621"/>
    <cellStyle name="style1493314209969" xfId="1622"/>
    <cellStyle name="style1493314210001" xfId="1623"/>
    <cellStyle name="style1493314210036" xfId="1624"/>
    <cellStyle name="style1493314210070" xfId="1625"/>
    <cellStyle name="style1493314210105" xfId="1626"/>
    <cellStyle name="style1493314210131" xfId="1627"/>
    <cellStyle name="style1493314210158" xfId="1628"/>
    <cellStyle name="style1493314210185" xfId="1629"/>
    <cellStyle name="style1493314210219" xfId="1630"/>
    <cellStyle name="style1493314210624" xfId="1631"/>
    <cellStyle name="style1493314210650" xfId="1632"/>
    <cellStyle name="style1493314210675" xfId="1633"/>
    <cellStyle name="style1493314210710" xfId="1634"/>
    <cellStyle name="style1493314210744" xfId="1635"/>
    <cellStyle name="style1493314210778" xfId="1636"/>
    <cellStyle name="style1493314210805" xfId="1637"/>
    <cellStyle name="style1493314210831" xfId="1638"/>
    <cellStyle name="style1493314210867" xfId="1639"/>
    <cellStyle name="style1493314210892" xfId="1640"/>
    <cellStyle name="style1493314210918" xfId="1641"/>
    <cellStyle name="style1493314210952" xfId="1642"/>
    <cellStyle name="style1493314210987" xfId="1643"/>
    <cellStyle name="style1493314211013" xfId="1644"/>
    <cellStyle name="style1493317507123" xfId="1645"/>
    <cellStyle name="style1493317507256" xfId="1646"/>
    <cellStyle name="style1493317507296" xfId="1647"/>
    <cellStyle name="style1493317507338" xfId="1648"/>
    <cellStyle name="style1493317507376" xfId="1649"/>
    <cellStyle name="style1493317508038" xfId="1650"/>
    <cellStyle name="style1493317508206" xfId="1651"/>
    <cellStyle name="style1493317508665" xfId="1652"/>
    <cellStyle name="style1493317508709" xfId="1653"/>
    <cellStyle name="style1493317508818" xfId="1654"/>
    <cellStyle name="style1493317508895" xfId="1655"/>
    <cellStyle name="style1493317509022" xfId="1656"/>
    <cellStyle name="style1493317509065" xfId="1657"/>
    <cellStyle name="style1493317509099" xfId="1658"/>
    <cellStyle name="style1493317509134" xfId="1659"/>
    <cellStyle name="style1493317509349" xfId="1660"/>
    <cellStyle name="style1493317509376" xfId="1661"/>
    <cellStyle name="style1493317509402" xfId="1662"/>
    <cellStyle name="style1493317509428" xfId="1663"/>
    <cellStyle name="style1493317509507" xfId="1664"/>
    <cellStyle name="style1493317509533" xfId="1665"/>
    <cellStyle name="style1493317509571" xfId="1666"/>
    <cellStyle name="style1493317509598" xfId="1667"/>
    <cellStyle name="style1493317509626" xfId="1668"/>
    <cellStyle name="style1493317509653" xfId="1669"/>
    <cellStyle name="style1493317509680" xfId="1670"/>
    <cellStyle name="style1493317509707" xfId="1671"/>
    <cellStyle name="style1493317509735" xfId="1672"/>
    <cellStyle name="style1493317509763" xfId="1673"/>
    <cellStyle name="style1493317509790" xfId="1674"/>
    <cellStyle name="style1493325097678" xfId="1675"/>
    <cellStyle name="style1493325098661" xfId="1676"/>
    <cellStyle name="style1493325098695" xfId="1677"/>
    <cellStyle name="style1493325098725" xfId="1678"/>
    <cellStyle name="style1493325098776" xfId="1679"/>
    <cellStyle name="style1493325098812" xfId="1680"/>
    <cellStyle name="style1493325098846" xfId="1681"/>
    <cellStyle name="style1493325098872" xfId="1682"/>
    <cellStyle name="style1493325098898" xfId="1683"/>
    <cellStyle name="style1493325098925" xfId="1684"/>
    <cellStyle name="style1493325098959" xfId="1685"/>
    <cellStyle name="style1493325098993" xfId="1686"/>
    <cellStyle name="style1493325099019" xfId="1687"/>
    <cellStyle name="style1493325099046" xfId="1688"/>
    <cellStyle name="style1493325099080" xfId="1689"/>
    <cellStyle name="style1493325099114" xfId="1690"/>
    <cellStyle name="style1493325099149" xfId="1691"/>
    <cellStyle name="style1493325099175" xfId="1692"/>
    <cellStyle name="style1493325099214" xfId="1693"/>
    <cellStyle name="style1493325099249" xfId="1694"/>
    <cellStyle name="style1493325099277" xfId="1695"/>
    <cellStyle name="style1493325099304" xfId="1696"/>
    <cellStyle name="style1493325099330" xfId="1697"/>
    <cellStyle name="style1493325099365" xfId="1698"/>
    <cellStyle name="style1493325099400" xfId="1699"/>
    <cellStyle name="style1493325099427" xfId="1700"/>
    <cellStyle name="style1493326047395" xfId="1701"/>
    <cellStyle name="style1493326047461" xfId="1702"/>
    <cellStyle name="style1493326047498" xfId="1703"/>
    <cellStyle name="style1493326047534" xfId="1704"/>
    <cellStyle name="style1493326047572" xfId="1705"/>
    <cellStyle name="style1493326047607" xfId="1706"/>
    <cellStyle name="style1493326047834" xfId="1707"/>
    <cellStyle name="style1493326047902" xfId="1708"/>
    <cellStyle name="style1493326048049" xfId="1709"/>
    <cellStyle name="style1493326048084" xfId="1710"/>
    <cellStyle name="style1493326048284" xfId="1711"/>
    <cellStyle name="style1493326048775" xfId="1712"/>
    <cellStyle name="style1493326048811" xfId="1713"/>
    <cellStyle name="style1493326048837" xfId="1714"/>
    <cellStyle name="style1493326048863" xfId="1715"/>
    <cellStyle name="style1493326048906" xfId="1716"/>
    <cellStyle name="style1493326048932" xfId="1717"/>
    <cellStyle name="style1493326048959" xfId="1718"/>
    <cellStyle name="style1493413009807" xfId="1719"/>
    <cellStyle name="style1493413010414" xfId="1720"/>
    <cellStyle name="style1493413010444" xfId="1721"/>
    <cellStyle name="style1493413010470" xfId="1722"/>
    <cellStyle name="style1493413010504" xfId="1723"/>
    <cellStyle name="style1493413010539" xfId="1724"/>
    <cellStyle name="style1493413010573" xfId="1725"/>
    <cellStyle name="style1493413010627" xfId="1726"/>
    <cellStyle name="style1493413010653" xfId="1727"/>
    <cellStyle name="style1493413010680" xfId="1728"/>
    <cellStyle name="style1493413010715" xfId="1729"/>
    <cellStyle name="style1493413010749" xfId="1730"/>
    <cellStyle name="style1493413010776" xfId="1731"/>
    <cellStyle name="style1493413010845" xfId="1732"/>
    <cellStyle name="style1493413010880" xfId="1733"/>
    <cellStyle name="style1493413010905" xfId="1734"/>
    <cellStyle name="style1493413010931" xfId="1735"/>
    <cellStyle name="style1493413010966" xfId="1736"/>
    <cellStyle name="style1493413010992" xfId="1737"/>
    <cellStyle name="style1493413011018" xfId="1738"/>
    <cellStyle name="style1493413011044" xfId="1739"/>
    <cellStyle name="style1493413011124" xfId="1740"/>
    <cellStyle name="style1493413011158" xfId="1741"/>
    <cellStyle name="style1493413011184" xfId="1742"/>
    <cellStyle name="style1493413011224" xfId="1743"/>
    <cellStyle name="style1493413011267" xfId="1744"/>
    <cellStyle name="style1493415939680" xfId="1745"/>
    <cellStyle name="style1493415940250" xfId="1746"/>
    <cellStyle name="style1493415940281" xfId="1747"/>
    <cellStyle name="style1493415940307" xfId="1748"/>
    <cellStyle name="style1493415940341" xfId="1749"/>
    <cellStyle name="style1493415940376" xfId="1750"/>
    <cellStyle name="style1493415940410" xfId="1751"/>
    <cellStyle name="style1493415940436" xfId="1752"/>
    <cellStyle name="style1493415940465" xfId="1753"/>
    <cellStyle name="style1493415940491" xfId="1754"/>
    <cellStyle name="style1493415940526" xfId="1755"/>
    <cellStyle name="style1493415940560" xfId="1756"/>
    <cellStyle name="style1493415940586" xfId="1757"/>
    <cellStyle name="style1493415940612" xfId="1758"/>
    <cellStyle name="style1493415940647" xfId="1759"/>
    <cellStyle name="style1493415940682" xfId="1760"/>
    <cellStyle name="style1493415940716" xfId="1761"/>
    <cellStyle name="style1493415940743" xfId="1762"/>
    <cellStyle name="style1493415940769" xfId="1763"/>
    <cellStyle name="style1493415940816" xfId="1764"/>
    <cellStyle name="style1493415940844" xfId="1765"/>
    <cellStyle name="style1493415940870" xfId="1766"/>
    <cellStyle name="style1493415940897" xfId="1767"/>
    <cellStyle name="style1493415940931" xfId="1768"/>
    <cellStyle name="style1493415940965" xfId="1769"/>
    <cellStyle name="style1493415940990" xfId="1770"/>
    <cellStyle name="style1497568147438" xfId="1771"/>
    <cellStyle name="style1497568147557" xfId="1772"/>
    <cellStyle name="style1497568147597" xfId="1773"/>
    <cellStyle name="style1497568147640" xfId="1774"/>
    <cellStyle name="style1497568147681" xfId="1775"/>
    <cellStyle name="style1497568147932" xfId="1776"/>
    <cellStyle name="style1497568147973" xfId="1777"/>
    <cellStyle name="style1497568148013" xfId="1778"/>
    <cellStyle name="style1497568148053" xfId="1779"/>
    <cellStyle name="style1497568148093" xfId="1780"/>
    <cellStyle name="style1497568148135" xfId="1781"/>
    <cellStyle name="style1497568148216" xfId="1782"/>
    <cellStyle name="style1497568148416" xfId="1783"/>
    <cellStyle name="style1497568148453" xfId="1784"/>
    <cellStyle name="style1497568148490" xfId="1785"/>
    <cellStyle name="style1497568148518" xfId="1786"/>
    <cellStyle name="style1497568148546" xfId="1787"/>
    <cellStyle name="style1497568148583" xfId="1788"/>
    <cellStyle name="style1497568148620" xfId="1789"/>
    <cellStyle name="style1497568148657" xfId="1790"/>
    <cellStyle name="style1497568148684" xfId="1791"/>
    <cellStyle name="style1497568148736" xfId="1792"/>
    <cellStyle name="style1497568148766" xfId="1793"/>
    <cellStyle name="style1497568148794" xfId="1794"/>
    <cellStyle name="style1497568148824" xfId="1795"/>
    <cellStyle name="style1497568148862" xfId="1796"/>
    <cellStyle name="style1497568148898" xfId="1797"/>
    <cellStyle name="style1497568148926" xfId="1798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tabSelected="1" workbookViewId="0">
      <selection activeCell="O33" sqref="O33"/>
    </sheetView>
  </sheetViews>
  <sheetFormatPr baseColWidth="10" defaultRowHeight="16" x14ac:dyDescent="0.2"/>
  <cols>
    <col min="16" max="16" width="18" customWidth="1"/>
    <col min="17" max="17" width="21.83203125" customWidth="1"/>
  </cols>
  <sheetData>
    <row r="1" spans="1:18" ht="2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O1" s="4" t="s">
        <v>1</v>
      </c>
      <c r="P1" s="4"/>
      <c r="Q1" s="4"/>
      <c r="R1" s="4"/>
    </row>
    <row r="2" spans="1:18" x14ac:dyDescent="0.2">
      <c r="O2" t="s">
        <v>2</v>
      </c>
      <c r="P2" t="s">
        <v>3</v>
      </c>
      <c r="Q2" t="s">
        <v>2</v>
      </c>
      <c r="R2" t="s">
        <v>4</v>
      </c>
    </row>
    <row r="3" spans="1:18" ht="19" x14ac:dyDescent="0.25">
      <c r="A3" s="5" t="s">
        <v>5</v>
      </c>
      <c r="B3" s="5"/>
      <c r="C3" s="5"/>
      <c r="D3" s="5"/>
      <c r="E3" s="5"/>
      <c r="F3" s="5"/>
      <c r="G3" s="5"/>
      <c r="H3" s="5" t="s">
        <v>6</v>
      </c>
      <c r="O3" t="s">
        <v>7</v>
      </c>
      <c r="P3" s="6">
        <f>C5/$C$10</f>
        <v>1.0954598347035123</v>
      </c>
      <c r="Q3" t="s">
        <v>8</v>
      </c>
      <c r="R3">
        <f>F5/$C$10</f>
        <v>0.61269991374638721</v>
      </c>
    </row>
    <row r="4" spans="1:18" x14ac:dyDescent="0.2">
      <c r="A4" t="s">
        <v>2</v>
      </c>
      <c r="B4" t="s">
        <v>9</v>
      </c>
      <c r="C4" t="s">
        <v>10</v>
      </c>
      <c r="D4" t="s">
        <v>2</v>
      </c>
      <c r="E4" t="s">
        <v>9</v>
      </c>
      <c r="F4" t="s">
        <v>10</v>
      </c>
      <c r="H4" t="s">
        <v>2</v>
      </c>
      <c r="I4" t="s">
        <v>9</v>
      </c>
      <c r="J4" t="s">
        <v>10</v>
      </c>
      <c r="K4" t="s">
        <v>2</v>
      </c>
      <c r="L4" t="s">
        <v>9</v>
      </c>
      <c r="M4" t="s">
        <v>10</v>
      </c>
      <c r="O4" t="s">
        <v>11</v>
      </c>
      <c r="P4" s="6">
        <f t="shared" ref="P4:P7" si="0">C6/$C$10</f>
        <v>1.0084745510192834</v>
      </c>
      <c r="Q4" t="s">
        <v>12</v>
      </c>
      <c r="R4">
        <f t="shared" ref="R4:R7" si="1">F6/$C$10</f>
        <v>0.40270083412704094</v>
      </c>
    </row>
    <row r="5" spans="1:18" x14ac:dyDescent="0.2">
      <c r="A5" t="s">
        <v>7</v>
      </c>
      <c r="B5" t="s">
        <v>13</v>
      </c>
      <c r="C5" s="7">
        <v>1.1428428127194303</v>
      </c>
      <c r="D5" t="s">
        <v>8</v>
      </c>
      <c r="E5" t="s">
        <v>14</v>
      </c>
      <c r="F5" s="7">
        <v>0.63920161250675978</v>
      </c>
      <c r="H5" t="s">
        <v>15</v>
      </c>
      <c r="I5" t="s">
        <v>13</v>
      </c>
      <c r="J5">
        <v>0.28787065588799066</v>
      </c>
      <c r="K5" t="s">
        <v>16</v>
      </c>
      <c r="L5" t="s">
        <v>14</v>
      </c>
      <c r="M5">
        <v>0.16828803117410573</v>
      </c>
      <c r="O5" t="s">
        <v>17</v>
      </c>
      <c r="P5" s="6">
        <f t="shared" si="0"/>
        <v>0.98253706398484308</v>
      </c>
      <c r="Q5" t="s">
        <v>18</v>
      </c>
      <c r="R5">
        <f t="shared" si="1"/>
        <v>0.37289945642547789</v>
      </c>
    </row>
    <row r="6" spans="1:18" x14ac:dyDescent="0.2">
      <c r="A6" t="s">
        <v>11</v>
      </c>
      <c r="B6" t="s">
        <v>13</v>
      </c>
      <c r="C6" s="7">
        <v>1.0520950708838868</v>
      </c>
      <c r="D6" t="s">
        <v>12</v>
      </c>
      <c r="E6" t="s">
        <v>14</v>
      </c>
      <c r="F6" s="7">
        <v>0.42011924068650902</v>
      </c>
      <c r="H6" t="s">
        <v>19</v>
      </c>
      <c r="I6" t="s">
        <v>13</v>
      </c>
      <c r="J6">
        <v>0.33902889440205936</v>
      </c>
      <c r="K6" t="s">
        <v>20</v>
      </c>
      <c r="L6" t="s">
        <v>14</v>
      </c>
      <c r="M6">
        <v>0.15685608539076665</v>
      </c>
      <c r="O6" t="s">
        <v>21</v>
      </c>
      <c r="P6" s="6">
        <f t="shared" si="0"/>
        <v>1.0872269876819753</v>
      </c>
      <c r="Q6" t="s">
        <v>22</v>
      </c>
      <c r="R6">
        <f t="shared" si="1"/>
        <v>0.65749810210462811</v>
      </c>
    </row>
    <row r="7" spans="1:18" x14ac:dyDescent="0.2">
      <c r="A7" t="s">
        <v>17</v>
      </c>
      <c r="B7" t="s">
        <v>13</v>
      </c>
      <c r="C7" s="7">
        <v>1.025035684771993</v>
      </c>
      <c r="D7" t="s">
        <v>18</v>
      </c>
      <c r="E7" t="s">
        <v>14</v>
      </c>
      <c r="F7" s="7">
        <v>0.3890288353275701</v>
      </c>
      <c r="H7" t="s">
        <v>23</v>
      </c>
      <c r="I7" t="s">
        <v>13</v>
      </c>
      <c r="J7">
        <v>0.28590815727699531</v>
      </c>
      <c r="K7" t="s">
        <v>24</v>
      </c>
      <c r="L7" t="s">
        <v>14</v>
      </c>
      <c r="M7">
        <v>0.19350594779546387</v>
      </c>
      <c r="O7" t="s">
        <v>25</v>
      </c>
      <c r="P7" s="6">
        <f t="shared" si="0"/>
        <v>0.82630156261038623</v>
      </c>
      <c r="Q7" t="s">
        <v>26</v>
      </c>
      <c r="R7">
        <f t="shared" si="1"/>
        <v>0.38685747632603312</v>
      </c>
    </row>
    <row r="8" spans="1:18" x14ac:dyDescent="0.2">
      <c r="A8" t="s">
        <v>21</v>
      </c>
      <c r="B8" t="s">
        <v>13</v>
      </c>
      <c r="C8" s="7">
        <v>1.1342538624460243</v>
      </c>
      <c r="D8" t="s">
        <v>22</v>
      </c>
      <c r="E8" t="s">
        <v>14</v>
      </c>
      <c r="F8" s="7">
        <v>0.68593749999999998</v>
      </c>
      <c r="H8" t="s">
        <v>27</v>
      </c>
      <c r="I8" t="s">
        <v>13</v>
      </c>
      <c r="J8">
        <v>0.40048370136698214</v>
      </c>
      <c r="K8" t="s">
        <v>28</v>
      </c>
      <c r="L8" t="s">
        <v>14</v>
      </c>
      <c r="M8">
        <v>0.14465313727012352</v>
      </c>
      <c r="O8" t="s">
        <v>15</v>
      </c>
      <c r="P8" s="6">
        <f>J5/$J$11</f>
        <v>0.86066317295930128</v>
      </c>
      <c r="Q8" t="s">
        <v>15</v>
      </c>
      <c r="R8">
        <f>M5/$J$11</f>
        <v>0.50314023996157509</v>
      </c>
    </row>
    <row r="9" spans="1:18" x14ac:dyDescent="0.2">
      <c r="A9" t="s">
        <v>25</v>
      </c>
      <c r="B9" t="s">
        <v>13</v>
      </c>
      <c r="C9">
        <v>0.86204237896471969</v>
      </c>
      <c r="D9" t="s">
        <v>26</v>
      </c>
      <c r="E9" t="s">
        <v>14</v>
      </c>
      <c r="F9">
        <v>0.4035905948899019</v>
      </c>
      <c r="H9" t="s">
        <v>29</v>
      </c>
      <c r="I9" t="s">
        <v>13</v>
      </c>
      <c r="J9" s="7">
        <v>0.43705994750968397</v>
      </c>
      <c r="K9" t="s">
        <v>30</v>
      </c>
      <c r="L9" t="s">
        <v>14</v>
      </c>
      <c r="M9">
        <v>0.26534248383265147</v>
      </c>
      <c r="O9" t="s">
        <v>19</v>
      </c>
      <c r="P9" s="6">
        <f t="shared" ref="P9:P12" si="2">J6/$J$11</f>
        <v>1.0136138505707735</v>
      </c>
      <c r="Q9" t="s">
        <v>19</v>
      </c>
      <c r="R9">
        <f t="shared" ref="R9:R12" si="3">M6/$J$11</f>
        <v>0.46896150541623938</v>
      </c>
    </row>
    <row r="10" spans="1:18" x14ac:dyDescent="0.2">
      <c r="B10" s="8" t="s">
        <v>31</v>
      </c>
      <c r="C10" s="8">
        <f>AVERAGE(C5:C9)</f>
        <v>1.0432539619572108</v>
      </c>
      <c r="I10" t="s">
        <v>13</v>
      </c>
      <c r="J10" s="7">
        <v>0.25650102157667393</v>
      </c>
      <c r="O10" t="s">
        <v>23</v>
      </c>
      <c r="P10" s="6">
        <f t="shared" si="2"/>
        <v>0.8547957799238517</v>
      </c>
      <c r="Q10" t="s">
        <v>23</v>
      </c>
      <c r="R10">
        <f t="shared" si="3"/>
        <v>0.57853567082899282</v>
      </c>
    </row>
    <row r="11" spans="1:18" x14ac:dyDescent="0.2">
      <c r="B11" s="7"/>
      <c r="C11" s="7"/>
      <c r="I11" s="8" t="s">
        <v>31</v>
      </c>
      <c r="J11" s="8">
        <f>AVERAGE(J5:J10)</f>
        <v>0.3344753963367309</v>
      </c>
      <c r="O11" t="s">
        <v>27</v>
      </c>
      <c r="P11" s="6">
        <f t="shared" si="2"/>
        <v>1.1973487609348634</v>
      </c>
      <c r="Q11" t="s">
        <v>27</v>
      </c>
      <c r="R11">
        <f t="shared" si="3"/>
        <v>0.43247766159904605</v>
      </c>
    </row>
    <row r="12" spans="1:18" x14ac:dyDescent="0.2">
      <c r="I12" s="7"/>
      <c r="J12" s="7"/>
      <c r="O12" t="s">
        <v>29</v>
      </c>
      <c r="P12" s="6">
        <f t="shared" si="2"/>
        <v>1.306702831647673</v>
      </c>
      <c r="Q12" t="s">
        <v>29</v>
      </c>
      <c r="R12">
        <f t="shared" si="3"/>
        <v>0.79330942346958055</v>
      </c>
    </row>
    <row r="13" spans="1:18" ht="23" customHeight="1" x14ac:dyDescent="0.2">
      <c r="O13" s="9" t="s">
        <v>32</v>
      </c>
      <c r="P13" s="10">
        <f>AVERAGE(P3:P12)</f>
        <v>1.0233124396036462</v>
      </c>
      <c r="Q13" s="11" t="s">
        <v>32</v>
      </c>
      <c r="R13" s="12">
        <f>AVERAGE(R3:R12)</f>
        <v>0.5209080284005001</v>
      </c>
    </row>
    <row r="14" spans="1:18" x14ac:dyDescent="0.2">
      <c r="O14" s="9" t="s">
        <v>33</v>
      </c>
      <c r="P14" s="13">
        <f>STDEV(P3:P12)/SQRT(COUNT(P3:P12)-1)</f>
        <v>5.158378807052396E-2</v>
      </c>
      <c r="Q14" s="11" t="s">
        <v>33</v>
      </c>
      <c r="R14" s="12">
        <f>STDEV(R3:R12)/SQRT(COUNT(R3:R12)-1)</f>
        <v>4.5716404065307838E-2</v>
      </c>
    </row>
    <row r="17" spans="1:26" x14ac:dyDescent="0.2">
      <c r="C17" s="14"/>
      <c r="F17" s="15"/>
    </row>
    <row r="18" spans="1:26" ht="34" x14ac:dyDescent="0.4">
      <c r="A18" s="16" t="s">
        <v>34</v>
      </c>
      <c r="C18" s="14"/>
      <c r="F18" s="15"/>
      <c r="G18" s="15"/>
      <c r="H18" s="7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s="11" customFormat="1" ht="24" x14ac:dyDescent="0.3">
      <c r="A19" s="17" t="s">
        <v>35</v>
      </c>
    </row>
    <row r="21" spans="1:26" x14ac:dyDescent="0.2">
      <c r="A21" s="18" t="s">
        <v>36</v>
      </c>
      <c r="B21" s="18"/>
      <c r="C21" s="18"/>
      <c r="D21" s="18"/>
      <c r="E21" s="18"/>
      <c r="F21" s="18"/>
      <c r="G21" s="18"/>
      <c r="H21" s="18"/>
      <c r="I21" s="18"/>
    </row>
    <row r="22" spans="1:26" ht="33" thickBot="1" x14ac:dyDescent="0.25">
      <c r="A22" s="19" t="s">
        <v>37</v>
      </c>
      <c r="B22" s="19" t="s">
        <v>38</v>
      </c>
    </row>
    <row r="23" spans="1:26" ht="50" thickTop="1" thickBot="1" x14ac:dyDescent="0.25">
      <c r="A23" s="20" t="s">
        <v>39</v>
      </c>
      <c r="B23" s="21" t="s">
        <v>40</v>
      </c>
      <c r="C23" s="22" t="s">
        <v>41</v>
      </c>
      <c r="D23" s="22" t="s">
        <v>42</v>
      </c>
      <c r="E23" s="22" t="s">
        <v>43</v>
      </c>
      <c r="F23" s="22" t="s">
        <v>44</v>
      </c>
      <c r="G23" s="22" t="s">
        <v>45</v>
      </c>
      <c r="H23" s="22" t="s">
        <v>46</v>
      </c>
      <c r="I23" s="23" t="s">
        <v>47</v>
      </c>
    </row>
    <row r="24" spans="1:26" ht="33" thickTop="1" x14ac:dyDescent="0.2">
      <c r="A24" s="24" t="s">
        <v>48</v>
      </c>
      <c r="B24" s="25" t="s">
        <v>49</v>
      </c>
      <c r="C24" s="26">
        <v>1</v>
      </c>
      <c r="D24" s="27">
        <v>1.2022953774941409</v>
      </c>
      <c r="E24" s="27">
        <v>51.379831992008036</v>
      </c>
      <c r="F24" s="28">
        <v>8.2264894610902792E-7</v>
      </c>
      <c r="G24" s="28">
        <v>0.73003629786786728</v>
      </c>
      <c r="H24" s="27">
        <v>51.379831992008036</v>
      </c>
      <c r="I24" s="29">
        <v>0.99999926319147936</v>
      </c>
    </row>
    <row r="25" spans="1:26" x14ac:dyDescent="0.2">
      <c r="A25" s="30" t="s">
        <v>50</v>
      </c>
      <c r="B25" s="31">
        <v>12.116558829573794</v>
      </c>
      <c r="C25" s="32">
        <v>1</v>
      </c>
      <c r="D25" s="33">
        <v>12.116558829573794</v>
      </c>
      <c r="E25" s="33">
        <v>517.79851161227384</v>
      </c>
      <c r="F25" s="34">
        <v>3.0121227591726605E-15</v>
      </c>
      <c r="G25" s="34">
        <v>0.96460496892412484</v>
      </c>
      <c r="H25" s="33">
        <v>517.79851161227373</v>
      </c>
      <c r="I25" s="35">
        <v>1</v>
      </c>
    </row>
    <row r="26" spans="1:26" x14ac:dyDescent="0.2">
      <c r="A26" s="36" t="s">
        <v>9</v>
      </c>
      <c r="B26" s="37">
        <v>1.2022953774941416</v>
      </c>
      <c r="C26" s="38">
        <v>1</v>
      </c>
      <c r="D26" s="39">
        <v>1.2022953774941416</v>
      </c>
      <c r="E26" s="39">
        <v>51.379831992008064</v>
      </c>
      <c r="F26" s="40">
        <v>8.2264894610902644E-7</v>
      </c>
      <c r="G26" s="40">
        <v>0.73003629786786739</v>
      </c>
      <c r="H26" s="39">
        <v>51.379831992008064</v>
      </c>
      <c r="I26" s="41">
        <v>0.99999926319147936</v>
      </c>
    </row>
    <row r="27" spans="1:26" x14ac:dyDescent="0.2">
      <c r="A27" s="30" t="s">
        <v>51</v>
      </c>
      <c r="B27" s="42">
        <v>0.44460270278699876</v>
      </c>
      <c r="C27" s="32">
        <v>19</v>
      </c>
      <c r="D27" s="34">
        <v>2.3400142251947302E-2</v>
      </c>
      <c r="E27" s="43"/>
      <c r="F27" s="43"/>
      <c r="G27" s="43"/>
      <c r="H27" s="43"/>
      <c r="I27" s="44"/>
    </row>
    <row r="28" spans="1:26" x14ac:dyDescent="0.2">
      <c r="A28" s="30" t="s">
        <v>52</v>
      </c>
      <c r="B28" s="31">
        <v>14.158054446260936</v>
      </c>
      <c r="C28" s="32">
        <v>21</v>
      </c>
      <c r="D28" s="43"/>
      <c r="E28" s="43"/>
      <c r="F28" s="43"/>
      <c r="G28" s="43"/>
      <c r="H28" s="43"/>
      <c r="I28" s="44"/>
    </row>
    <row r="29" spans="1:26" ht="33" thickBot="1" x14ac:dyDescent="0.25">
      <c r="A29" s="45" t="s">
        <v>53</v>
      </c>
      <c r="B29" s="46">
        <v>1.6468980802811397</v>
      </c>
      <c r="C29" s="47">
        <v>20</v>
      </c>
      <c r="D29" s="48"/>
      <c r="E29" s="48"/>
      <c r="F29" s="48"/>
      <c r="G29" s="48"/>
      <c r="H29" s="48"/>
      <c r="I29" s="49"/>
    </row>
    <row r="30" spans="1:26" ht="17" thickTop="1" x14ac:dyDescent="0.2"/>
  </sheetData>
  <mergeCells count="2">
    <mergeCell ref="O1:R1"/>
    <mergeCell ref="A21:I21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6 - Suppl 4C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Rayport</dc:creator>
  <cp:lastModifiedBy>Stephen Rayport</cp:lastModifiedBy>
  <dcterms:created xsi:type="dcterms:W3CDTF">2017-06-25T22:41:07Z</dcterms:created>
  <dcterms:modified xsi:type="dcterms:W3CDTF">2017-06-25T22:41:19Z</dcterms:modified>
</cp:coreProperties>
</file>