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5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1" i="1" l="1"/>
  <c r="H31" i="1"/>
  <c r="F31" i="1"/>
  <c r="L30" i="1"/>
  <c r="H30" i="1"/>
  <c r="F30" i="1"/>
  <c r="L29" i="1"/>
  <c r="H29" i="1"/>
  <c r="F29" i="1"/>
  <c r="L28" i="1"/>
  <c r="H28" i="1"/>
  <c r="F28" i="1"/>
  <c r="L27" i="1"/>
  <c r="H27" i="1"/>
  <c r="F27" i="1"/>
  <c r="L26" i="1"/>
  <c r="H26" i="1"/>
  <c r="F26" i="1"/>
  <c r="L25" i="1"/>
  <c r="H25" i="1"/>
  <c r="F25" i="1"/>
  <c r="L24" i="1"/>
  <c r="H24" i="1"/>
  <c r="F24" i="1"/>
  <c r="L23" i="1"/>
  <c r="H23" i="1"/>
  <c r="F23" i="1"/>
  <c r="L22" i="1"/>
  <c r="H22" i="1"/>
  <c r="F22" i="1"/>
  <c r="L21" i="1"/>
  <c r="H21" i="1"/>
  <c r="F21" i="1"/>
  <c r="L20" i="1"/>
  <c r="H20" i="1"/>
  <c r="F20" i="1"/>
  <c r="L18" i="1"/>
  <c r="H18" i="1"/>
  <c r="F18" i="1"/>
  <c r="L17" i="1"/>
  <c r="H17" i="1"/>
  <c r="F17" i="1"/>
  <c r="L8" i="1"/>
  <c r="H8" i="1"/>
  <c r="F8" i="1"/>
  <c r="L7" i="1"/>
  <c r="H7" i="1"/>
  <c r="F7" i="1"/>
  <c r="L5" i="1"/>
  <c r="H5" i="1"/>
  <c r="F5" i="1"/>
  <c r="L4" i="1"/>
  <c r="H4" i="1"/>
  <c r="F4" i="1"/>
  <c r="L3" i="1"/>
  <c r="L6" i="1"/>
  <c r="L9" i="1"/>
  <c r="L10" i="1"/>
  <c r="L11" i="1"/>
  <c r="L12" i="1"/>
  <c r="L13" i="1"/>
  <c r="L14" i="1"/>
  <c r="L15" i="1"/>
  <c r="L16" i="1"/>
  <c r="L19" i="1"/>
  <c r="H3" i="1"/>
  <c r="H6" i="1"/>
  <c r="H9" i="1"/>
  <c r="H10" i="1"/>
  <c r="H11" i="1"/>
  <c r="H12" i="1"/>
  <c r="H13" i="1"/>
  <c r="H14" i="1"/>
  <c r="H15" i="1"/>
  <c r="H16" i="1"/>
  <c r="H19" i="1"/>
  <c r="H2" i="1"/>
  <c r="L2" i="1"/>
  <c r="F3" i="1"/>
  <c r="F6" i="1"/>
  <c r="F9" i="1"/>
  <c r="F10" i="1"/>
  <c r="F11" i="1"/>
  <c r="F12" i="1"/>
  <c r="F13" i="1"/>
  <c r="F14" i="1"/>
  <c r="F15" i="1"/>
  <c r="F16" i="1"/>
  <c r="F19" i="1"/>
  <c r="F2" i="1"/>
  <c r="F32" i="1" l="1"/>
</calcChain>
</file>

<file path=xl/sharedStrings.xml><?xml version="1.0" encoding="utf-8"?>
<sst xmlns="http://schemas.openxmlformats.org/spreadsheetml/2006/main" count="42" uniqueCount="17">
  <si>
    <t>risetime_dx</t>
  </si>
  <si>
    <t>risetime_ms_dx</t>
  </si>
  <si>
    <t>Duration_Ax</t>
  </si>
  <si>
    <t>Duration_Bx</t>
  </si>
  <si>
    <t>Duration_dx</t>
  </si>
  <si>
    <t>Duration_ms_dx</t>
  </si>
  <si>
    <t>1998</t>
  </si>
  <si>
    <t>2210</t>
  </si>
  <si>
    <t>2209</t>
  </si>
  <si>
    <t>2839</t>
  </si>
  <si>
    <t>2927</t>
  </si>
  <si>
    <t>animal</t>
  </si>
  <si>
    <t>event at timepoint</t>
  </si>
  <si>
    <t>Amplitude_Ay</t>
  </si>
  <si>
    <t>Amplitude_By</t>
  </si>
  <si>
    <t>Amplitude_dy</t>
  </si>
  <si>
    <t>Amplitude_percent_dy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</si>
</sst>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64" fontId="1" fillId="0" borderId="0" xfId="1" applyNumberFormat="1" applyFill="1"/>
    <xf numFmtId="0" fontId="1" fillId="0" borderId="0" xfId="1" applyFill="1"/>
    <xf numFmtId="0" fontId="1" fillId="2" borderId="0" xfId="1"/>
    <xf numFmtId="0" fontId="0" fillId="0" borderId="0" xfId="0" applyFill="1"/>
    <xf numFmtId="1" fontId="0" fillId="0" borderId="0" xfId="0" applyNumberFormat="1"/>
    <xf numFmtId="2" fontId="0" fillId="0" borderId="0" xfId="0" applyNumberFormat="1"/>
    <xf numFmtId="0" fontId="2" fillId="0" borderId="5" xfId="0" applyFont="1" applyBorder="1" applyAlignment="1">
      <alignment horizontal="center"/>
    </xf>
  </cellXfs>
  <cellStyles count="2"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3"/>
  <sheetViews>
    <sheetView tabSelected="1" workbookViewId="0">
      <selection activeCell="C36" sqref="C36"/>
    </sheetView>
  </sheetViews>
  <sheetFormatPr baseColWidth="10" defaultColWidth="9.140625" defaultRowHeight="15" x14ac:dyDescent="0.25"/>
  <cols>
    <col min="1" max="1" width="7.5703125" customWidth="1"/>
    <col min="2" max="2" width="20.42578125" customWidth="1"/>
    <col min="3" max="3" width="16" customWidth="1"/>
    <col min="4" max="4" width="15.42578125" customWidth="1"/>
    <col min="5" max="5" width="14.5703125" customWidth="1"/>
    <col min="6" max="6" width="23" style="11" customWidth="1"/>
    <col min="7" max="7" width="11.85546875" customWidth="1"/>
    <col min="8" max="8" width="15.7109375" style="10" customWidth="1"/>
    <col min="9" max="9" width="16.28515625" customWidth="1"/>
    <col min="10" max="10" width="14.5703125" customWidth="1"/>
    <col min="11" max="11" width="14" customWidth="1"/>
    <col min="12" max="12" width="17.85546875" style="10" customWidth="1"/>
  </cols>
  <sheetData>
    <row r="1" spans="1:45" ht="15.75" thickBot="1" x14ac:dyDescent="0.3">
      <c r="A1" s="1" t="s">
        <v>11</v>
      </c>
      <c r="B1" s="12" t="s">
        <v>12</v>
      </c>
      <c r="C1" s="2" t="s">
        <v>13</v>
      </c>
      <c r="D1" s="1" t="s">
        <v>14</v>
      </c>
      <c r="E1" s="1" t="s">
        <v>15</v>
      </c>
      <c r="F1" s="4" t="s">
        <v>16</v>
      </c>
      <c r="G1" s="2" t="s">
        <v>0</v>
      </c>
      <c r="H1" s="3" t="s">
        <v>1</v>
      </c>
      <c r="I1" s="2" t="s">
        <v>2</v>
      </c>
      <c r="J1" s="1" t="s">
        <v>3</v>
      </c>
      <c r="K1" s="1" t="s">
        <v>4</v>
      </c>
      <c r="L1" s="5" t="s">
        <v>5</v>
      </c>
    </row>
    <row r="2" spans="1:45" s="8" customFormat="1" ht="15.75" thickTop="1" x14ac:dyDescent="0.25">
      <c r="A2" t="s">
        <v>6</v>
      </c>
      <c r="B2">
        <v>75</v>
      </c>
      <c r="C2">
        <v>1.0829E-2</v>
      </c>
      <c r="D2">
        <v>4.3520000000000003E-2</v>
      </c>
      <c r="E2">
        <v>3.2695000000000002E-2</v>
      </c>
      <c r="F2">
        <f>E2*100</f>
        <v>3.2695000000000003</v>
      </c>
      <c r="G2">
        <v>6.8000000000000005E-2</v>
      </c>
      <c r="H2">
        <f>G2*1000</f>
        <v>68</v>
      </c>
      <c r="I2">
        <v>74.667000000000002</v>
      </c>
      <c r="J2">
        <v>75.927000000000007</v>
      </c>
      <c r="K2">
        <v>1.26</v>
      </c>
      <c r="L2">
        <f>K2*1000</f>
        <v>1260</v>
      </c>
      <c r="M2" s="6"/>
      <c r="N2" s="6"/>
      <c r="O2" s="6"/>
      <c r="P2" s="6"/>
      <c r="Q2" s="6"/>
      <c r="R2" s="6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</row>
    <row r="3" spans="1:45" x14ac:dyDescent="0.25">
      <c r="A3" t="s">
        <v>6</v>
      </c>
      <c r="B3">
        <v>88</v>
      </c>
      <c r="C3">
        <v>1.3591000000000001E-2</v>
      </c>
      <c r="D3">
        <v>5.1388000000000003E-2</v>
      </c>
      <c r="E3">
        <v>3.7796999999999997E-2</v>
      </c>
      <c r="F3">
        <f t="shared" ref="F3:F28" si="0">E3*100</f>
        <v>3.7796999999999996</v>
      </c>
      <c r="G3">
        <v>4.1500000000000002E-2</v>
      </c>
      <c r="H3">
        <f t="shared" ref="H3:H22" si="1">G3*1000</f>
        <v>41.5</v>
      </c>
      <c r="I3">
        <v>88.656999999999996</v>
      </c>
      <c r="J3">
        <v>87.814999999999998</v>
      </c>
      <c r="K3">
        <v>0.84150000000000003</v>
      </c>
      <c r="L3">
        <f t="shared" ref="L3:L23" si="2">K3*1000</f>
        <v>841.5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</row>
    <row r="4" spans="1:45" x14ac:dyDescent="0.25">
      <c r="A4" t="s">
        <v>6</v>
      </c>
      <c r="B4">
        <v>62</v>
      </c>
      <c r="C4">
        <v>9.8133000000000005E-3</v>
      </c>
      <c r="D4">
        <v>4.3180000000000003E-2</v>
      </c>
      <c r="E4">
        <v>3.3366E-2</v>
      </c>
      <c r="F4">
        <f t="shared" si="0"/>
        <v>3.3365999999999998</v>
      </c>
      <c r="G4">
        <v>3.2000000000000001E-2</v>
      </c>
      <c r="H4">
        <f t="shared" si="1"/>
        <v>32</v>
      </c>
      <c r="I4">
        <v>62.432000000000002</v>
      </c>
      <c r="J4">
        <v>61.540999999999997</v>
      </c>
      <c r="K4">
        <v>0.89100000000000001</v>
      </c>
      <c r="L4">
        <f t="shared" si="2"/>
        <v>891</v>
      </c>
    </row>
    <row r="5" spans="1:45" x14ac:dyDescent="0.25">
      <c r="A5" t="s">
        <v>6</v>
      </c>
      <c r="B5">
        <v>68</v>
      </c>
      <c r="C5">
        <v>4.2741000000000001E-2</v>
      </c>
      <c r="D5">
        <v>1.0925000000000001E-2</v>
      </c>
      <c r="E5">
        <v>3.1816999999999998E-2</v>
      </c>
      <c r="F5">
        <f t="shared" si="0"/>
        <v>3.1816999999999998</v>
      </c>
      <c r="G5">
        <v>1.9E-2</v>
      </c>
      <c r="H5">
        <f t="shared" si="1"/>
        <v>19</v>
      </c>
      <c r="I5">
        <v>68.129000000000005</v>
      </c>
      <c r="J5">
        <v>68.899000000000001</v>
      </c>
      <c r="K5">
        <v>0.76949999999999996</v>
      </c>
      <c r="L5">
        <f t="shared" si="2"/>
        <v>769.5</v>
      </c>
    </row>
    <row r="6" spans="1:45" x14ac:dyDescent="0.25">
      <c r="A6" t="s">
        <v>7</v>
      </c>
      <c r="B6">
        <v>82</v>
      </c>
      <c r="C6">
        <v>2.4857E-3</v>
      </c>
      <c r="D6">
        <v>2.1892999999999999E-2</v>
      </c>
      <c r="E6">
        <v>1.9408000000000002E-2</v>
      </c>
      <c r="F6">
        <f t="shared" si="0"/>
        <v>1.9408000000000001</v>
      </c>
      <c r="G6">
        <v>5.2499999999999998E-2</v>
      </c>
      <c r="H6">
        <f t="shared" si="1"/>
        <v>52.5</v>
      </c>
      <c r="I6">
        <v>83.430999999999997</v>
      </c>
      <c r="J6">
        <v>82.274000000000001</v>
      </c>
      <c r="K6">
        <v>1.1575</v>
      </c>
      <c r="L6">
        <f t="shared" si="2"/>
        <v>1157.5</v>
      </c>
    </row>
    <row r="7" spans="1:45" x14ac:dyDescent="0.25">
      <c r="A7" t="s">
        <v>8</v>
      </c>
      <c r="B7">
        <v>71</v>
      </c>
      <c r="C7">
        <v>3.8695999999999999E-3</v>
      </c>
      <c r="D7">
        <v>2.7274E-2</v>
      </c>
      <c r="E7">
        <v>2.3404999999999999E-2</v>
      </c>
      <c r="F7">
        <f t="shared" si="0"/>
        <v>2.3405</v>
      </c>
      <c r="G7">
        <v>1.8499999999999999E-2</v>
      </c>
      <c r="H7">
        <f t="shared" si="1"/>
        <v>18.5</v>
      </c>
      <c r="I7">
        <v>73.378</v>
      </c>
      <c r="J7">
        <v>71.165000000000006</v>
      </c>
      <c r="K7">
        <v>2.2134999999999998</v>
      </c>
      <c r="L7">
        <f t="shared" si="2"/>
        <v>2213.5</v>
      </c>
    </row>
    <row r="8" spans="1:45" x14ac:dyDescent="0.25">
      <c r="A8" t="s">
        <v>8</v>
      </c>
      <c r="B8">
        <v>72</v>
      </c>
      <c r="C8">
        <v>3.895E-3</v>
      </c>
      <c r="D8">
        <v>2.4181000000000001E-2</v>
      </c>
      <c r="E8">
        <v>2.0285999999999998E-2</v>
      </c>
      <c r="F8">
        <f t="shared" si="0"/>
        <v>2.0286</v>
      </c>
      <c r="G8">
        <v>1.4500000000000001E-2</v>
      </c>
      <c r="H8">
        <f t="shared" si="1"/>
        <v>14.5</v>
      </c>
      <c r="I8">
        <v>72.843999999999994</v>
      </c>
      <c r="J8">
        <v>71.456000000000003</v>
      </c>
      <c r="K8">
        <v>1.3875</v>
      </c>
      <c r="L8">
        <f t="shared" si="2"/>
        <v>1387.5</v>
      </c>
    </row>
    <row r="9" spans="1:45" x14ac:dyDescent="0.25">
      <c r="A9" t="s">
        <v>8</v>
      </c>
      <c r="B9">
        <v>143</v>
      </c>
      <c r="C9">
        <v>2.8383000000000002E-3</v>
      </c>
      <c r="D9">
        <v>3.2718999999999998E-2</v>
      </c>
      <c r="E9">
        <v>2.9881000000000001E-2</v>
      </c>
      <c r="F9">
        <f t="shared" si="0"/>
        <v>2.9881000000000002</v>
      </c>
      <c r="G9">
        <v>1.7000000000000001E-2</v>
      </c>
      <c r="H9">
        <f t="shared" si="1"/>
        <v>17</v>
      </c>
      <c r="I9">
        <v>141.87</v>
      </c>
      <c r="J9">
        <v>141.11000000000001</v>
      </c>
      <c r="K9">
        <v>0.76449999999999996</v>
      </c>
      <c r="L9">
        <f t="shared" si="2"/>
        <v>764.5</v>
      </c>
    </row>
    <row r="10" spans="1:45" x14ac:dyDescent="0.25">
      <c r="A10" t="s">
        <v>9</v>
      </c>
      <c r="B10">
        <v>50</v>
      </c>
      <c r="C10">
        <v>0.22592999999999999</v>
      </c>
      <c r="D10">
        <v>0.24251</v>
      </c>
      <c r="E10">
        <v>1.6587000000000001E-2</v>
      </c>
      <c r="F10">
        <f t="shared" si="0"/>
        <v>1.6587000000000001</v>
      </c>
      <c r="G10">
        <v>8.3500000000000005E-2</v>
      </c>
      <c r="H10">
        <f t="shared" si="1"/>
        <v>83.5</v>
      </c>
      <c r="I10">
        <v>50.936999999999998</v>
      </c>
      <c r="J10">
        <v>49.692</v>
      </c>
      <c r="K10">
        <v>1.2450000000000001</v>
      </c>
      <c r="L10">
        <f t="shared" si="2"/>
        <v>1245</v>
      </c>
    </row>
    <row r="11" spans="1:45" x14ac:dyDescent="0.25">
      <c r="A11" t="s">
        <v>9</v>
      </c>
      <c r="B11">
        <v>337</v>
      </c>
      <c r="C11">
        <v>4.9378E-3</v>
      </c>
      <c r="D11">
        <v>4.4184000000000001E-2</v>
      </c>
      <c r="E11">
        <v>3.9246000000000003E-2</v>
      </c>
      <c r="F11">
        <f t="shared" si="0"/>
        <v>3.9246000000000003</v>
      </c>
      <c r="G11">
        <v>0.108</v>
      </c>
      <c r="H11">
        <f t="shared" si="1"/>
        <v>108</v>
      </c>
      <c r="I11">
        <v>337.85</v>
      </c>
      <c r="J11">
        <v>336.54</v>
      </c>
      <c r="K11">
        <v>1.3145</v>
      </c>
      <c r="L11">
        <f t="shared" si="2"/>
        <v>1314.5</v>
      </c>
    </row>
    <row r="12" spans="1:45" x14ac:dyDescent="0.25">
      <c r="A12" t="s">
        <v>9</v>
      </c>
      <c r="B12">
        <v>355</v>
      </c>
      <c r="C12">
        <v>3.7030000000000001E-3</v>
      </c>
      <c r="D12">
        <v>2.8556999999999999E-2</v>
      </c>
      <c r="E12">
        <v>2.4854000000000001E-2</v>
      </c>
      <c r="F12">
        <f t="shared" si="0"/>
        <v>2.4854000000000003</v>
      </c>
      <c r="G12">
        <v>8.5999999999999993E-2</v>
      </c>
      <c r="H12">
        <f t="shared" si="1"/>
        <v>86</v>
      </c>
      <c r="I12">
        <v>355.63</v>
      </c>
      <c r="J12">
        <v>354.39</v>
      </c>
      <c r="K12">
        <v>1.2404999999999999</v>
      </c>
      <c r="L12">
        <f t="shared" si="2"/>
        <v>1240.5</v>
      </c>
    </row>
    <row r="13" spans="1:45" x14ac:dyDescent="0.25">
      <c r="A13" t="s">
        <v>9</v>
      </c>
      <c r="B13">
        <v>360</v>
      </c>
      <c r="C13">
        <v>2.8619800000000001E-2</v>
      </c>
      <c r="D13">
        <v>4.9097999999999998E-3</v>
      </c>
      <c r="E13">
        <v>2.3709000000000001E-2</v>
      </c>
      <c r="F13">
        <f t="shared" si="0"/>
        <v>2.3709000000000002</v>
      </c>
      <c r="G13">
        <v>8.1000000000000003E-2</v>
      </c>
      <c r="H13">
        <f t="shared" si="1"/>
        <v>81</v>
      </c>
      <c r="I13">
        <v>359.44</v>
      </c>
      <c r="J13">
        <v>360.53</v>
      </c>
      <c r="K13">
        <v>1.0945</v>
      </c>
      <c r="L13">
        <f t="shared" si="2"/>
        <v>1094.5</v>
      </c>
    </row>
    <row r="14" spans="1:45" x14ac:dyDescent="0.25">
      <c r="A14" t="s">
        <v>9</v>
      </c>
      <c r="B14">
        <v>451</v>
      </c>
      <c r="C14">
        <v>1.1013E-2</v>
      </c>
      <c r="D14">
        <v>4.3091999999999998E-2</v>
      </c>
      <c r="E14">
        <v>3.2078000000000002E-2</v>
      </c>
      <c r="F14">
        <f t="shared" si="0"/>
        <v>3.2078000000000002</v>
      </c>
      <c r="G14">
        <v>5.6000000000000001E-2</v>
      </c>
      <c r="H14">
        <f t="shared" si="1"/>
        <v>56</v>
      </c>
      <c r="I14">
        <v>452.68</v>
      </c>
      <c r="J14">
        <v>451.03</v>
      </c>
      <c r="K14">
        <v>1.6485000000000001</v>
      </c>
      <c r="L14">
        <f t="shared" si="2"/>
        <v>1648.5</v>
      </c>
    </row>
    <row r="15" spans="1:45" x14ac:dyDescent="0.25">
      <c r="A15" t="s">
        <v>9</v>
      </c>
      <c r="B15">
        <v>574</v>
      </c>
      <c r="C15">
        <v>1.0539E-2</v>
      </c>
      <c r="D15">
        <v>3.4050999999999998E-2</v>
      </c>
      <c r="E15">
        <v>2.3512000000000002E-2</v>
      </c>
      <c r="F15">
        <f t="shared" si="0"/>
        <v>2.3512</v>
      </c>
      <c r="G15">
        <v>2.5999999999999999E-2</v>
      </c>
      <c r="H15">
        <f t="shared" si="1"/>
        <v>26</v>
      </c>
      <c r="I15">
        <v>574.67999999999995</v>
      </c>
      <c r="J15">
        <v>573.78</v>
      </c>
      <c r="K15">
        <v>0.89949999999999997</v>
      </c>
      <c r="L15">
        <f t="shared" si="2"/>
        <v>899.5</v>
      </c>
    </row>
    <row r="16" spans="1:45" x14ac:dyDescent="0.25">
      <c r="A16" t="s">
        <v>9</v>
      </c>
      <c r="B16">
        <v>602</v>
      </c>
      <c r="C16">
        <v>1.4716999999999999E-2</v>
      </c>
      <c r="D16">
        <v>4.2043999999999998E-2</v>
      </c>
      <c r="E16">
        <v>2.7327000000000001E-2</v>
      </c>
      <c r="F16">
        <f t="shared" si="0"/>
        <v>2.7326999999999999</v>
      </c>
      <c r="G16">
        <v>3.1E-2</v>
      </c>
      <c r="H16">
        <f t="shared" si="1"/>
        <v>31</v>
      </c>
      <c r="I16">
        <v>602.94000000000005</v>
      </c>
      <c r="J16">
        <v>601.65</v>
      </c>
      <c r="K16">
        <v>1.2875000000000001</v>
      </c>
      <c r="L16">
        <f t="shared" si="2"/>
        <v>1287.5</v>
      </c>
    </row>
    <row r="17" spans="1:12" x14ac:dyDescent="0.25">
      <c r="A17" t="s">
        <v>9</v>
      </c>
      <c r="B17">
        <v>19</v>
      </c>
      <c r="C17">
        <v>1.0747E-2</v>
      </c>
      <c r="D17">
        <v>4.4339999999999997E-2</v>
      </c>
      <c r="E17">
        <v>3.3592999999999998E-2</v>
      </c>
      <c r="F17">
        <f t="shared" si="0"/>
        <v>3.3592999999999997</v>
      </c>
      <c r="G17">
        <v>6.9000000000000006E-2</v>
      </c>
      <c r="H17">
        <f t="shared" si="1"/>
        <v>69</v>
      </c>
      <c r="I17">
        <v>19.07</v>
      </c>
      <c r="J17">
        <v>20.225999999999999</v>
      </c>
      <c r="K17">
        <v>1.5549999999999999</v>
      </c>
      <c r="L17">
        <f t="shared" si="2"/>
        <v>1555</v>
      </c>
    </row>
    <row r="18" spans="1:12" x14ac:dyDescent="0.25">
      <c r="A18" t="s">
        <v>9</v>
      </c>
      <c r="B18">
        <v>42</v>
      </c>
      <c r="C18">
        <v>7.6965999999999996E-3</v>
      </c>
      <c r="D18">
        <v>2.9405000000000001E-2</v>
      </c>
      <c r="E18">
        <v>3.7102000000000003E-2</v>
      </c>
      <c r="F18">
        <f t="shared" si="0"/>
        <v>3.7102000000000004</v>
      </c>
      <c r="G18">
        <v>4.7E-2</v>
      </c>
      <c r="H18">
        <f t="shared" si="1"/>
        <v>47</v>
      </c>
      <c r="I18">
        <v>43.103999999999999</v>
      </c>
      <c r="J18">
        <v>42.142000000000003</v>
      </c>
      <c r="K18">
        <v>0.96150000000000002</v>
      </c>
      <c r="L18">
        <f t="shared" si="2"/>
        <v>961.5</v>
      </c>
    </row>
    <row r="19" spans="1:12" x14ac:dyDescent="0.25">
      <c r="A19" t="s">
        <v>9</v>
      </c>
      <c r="B19">
        <v>57</v>
      </c>
      <c r="C19">
        <v>1.3114000000000001E-2</v>
      </c>
      <c r="D19">
        <v>2.2454000000000002E-2</v>
      </c>
      <c r="E19">
        <v>3.5568000000000002E-2</v>
      </c>
      <c r="F19">
        <f t="shared" si="0"/>
        <v>3.5568000000000004</v>
      </c>
      <c r="G19">
        <v>0.107</v>
      </c>
      <c r="H19">
        <f t="shared" si="1"/>
        <v>107</v>
      </c>
      <c r="I19">
        <v>58.375</v>
      </c>
      <c r="J19">
        <v>56.386000000000003</v>
      </c>
      <c r="K19">
        <v>1.9895</v>
      </c>
      <c r="L19">
        <f t="shared" si="2"/>
        <v>1989.5</v>
      </c>
    </row>
    <row r="20" spans="1:12" x14ac:dyDescent="0.25">
      <c r="A20" t="s">
        <v>10</v>
      </c>
      <c r="B20">
        <v>95</v>
      </c>
      <c r="C20">
        <v>1.2786E-3</v>
      </c>
      <c r="D20">
        <v>2.0910999999999999E-2</v>
      </c>
      <c r="E20">
        <v>1.9632E-2</v>
      </c>
      <c r="F20">
        <f t="shared" si="0"/>
        <v>1.9632000000000001</v>
      </c>
      <c r="G20">
        <v>6.5500000000000003E-2</v>
      </c>
      <c r="H20">
        <f t="shared" si="1"/>
        <v>65.5</v>
      </c>
      <c r="I20">
        <v>95.599000000000004</v>
      </c>
      <c r="J20">
        <v>94.486000000000004</v>
      </c>
      <c r="K20">
        <v>1.113</v>
      </c>
      <c r="L20">
        <f t="shared" si="2"/>
        <v>1113</v>
      </c>
    </row>
    <row r="21" spans="1:12" x14ac:dyDescent="0.25">
      <c r="A21" t="s">
        <v>10</v>
      </c>
      <c r="B21">
        <v>102</v>
      </c>
      <c r="C21">
        <v>1.9021E-2</v>
      </c>
      <c r="D21">
        <v>1.1045E-3</v>
      </c>
      <c r="E21">
        <v>1.7916999999999999E-2</v>
      </c>
      <c r="F21">
        <f t="shared" si="0"/>
        <v>1.7916999999999998</v>
      </c>
      <c r="G21">
        <v>9.9000000000000005E-2</v>
      </c>
      <c r="H21">
        <f t="shared" si="1"/>
        <v>99</v>
      </c>
      <c r="I21">
        <v>102.12</v>
      </c>
      <c r="J21">
        <v>103.92</v>
      </c>
      <c r="K21">
        <v>1.7965</v>
      </c>
      <c r="L21">
        <f t="shared" si="2"/>
        <v>1796.5</v>
      </c>
    </row>
    <row r="22" spans="1:12" x14ac:dyDescent="0.25">
      <c r="A22" t="s">
        <v>10</v>
      </c>
      <c r="B22">
        <v>106</v>
      </c>
      <c r="C22">
        <v>1.8134E-3</v>
      </c>
      <c r="D22">
        <v>2.4785999999999999E-2</v>
      </c>
      <c r="E22">
        <v>2.2971999999999999E-2</v>
      </c>
      <c r="F22">
        <f t="shared" si="0"/>
        <v>2.2972000000000001</v>
      </c>
      <c r="G22">
        <v>8.7999999999999995E-2</v>
      </c>
      <c r="H22">
        <f t="shared" si="1"/>
        <v>88</v>
      </c>
      <c r="I22">
        <v>106.96</v>
      </c>
      <c r="J22">
        <v>105.49</v>
      </c>
      <c r="K22">
        <v>1.4675</v>
      </c>
      <c r="L22">
        <f t="shared" si="2"/>
        <v>1467.5</v>
      </c>
    </row>
    <row r="23" spans="1:12" x14ac:dyDescent="0.25">
      <c r="A23" t="s">
        <v>10</v>
      </c>
      <c r="B23">
        <v>67</v>
      </c>
      <c r="C23">
        <v>1.6044E-3</v>
      </c>
      <c r="D23">
        <v>1.5377999999999999E-2</v>
      </c>
      <c r="E23">
        <v>1.6982000000000001E-2</v>
      </c>
      <c r="F23">
        <f t="shared" si="0"/>
        <v>1.6982000000000002</v>
      </c>
      <c r="G23">
        <v>6.2E-2</v>
      </c>
      <c r="H23">
        <f t="shared" ref="H23:H31" si="3">G23*1000</f>
        <v>62</v>
      </c>
      <c r="I23">
        <v>67.668000000000006</v>
      </c>
      <c r="J23">
        <v>66.584000000000003</v>
      </c>
      <c r="K23">
        <v>1.0845</v>
      </c>
      <c r="L23">
        <f t="shared" si="2"/>
        <v>1084.5</v>
      </c>
    </row>
    <row r="24" spans="1:12" x14ac:dyDescent="0.25">
      <c r="A24" t="s">
        <v>10</v>
      </c>
      <c r="B24">
        <v>77</v>
      </c>
      <c r="C24">
        <v>2.3366999999999999E-2</v>
      </c>
      <c r="D24">
        <v>3.5623999999999999E-3</v>
      </c>
      <c r="E24">
        <v>1.9805E-2</v>
      </c>
      <c r="F24">
        <f t="shared" si="0"/>
        <v>1.9804999999999999</v>
      </c>
      <c r="G24">
        <v>0.14949999999999999</v>
      </c>
      <c r="H24">
        <f t="shared" si="3"/>
        <v>149.5</v>
      </c>
      <c r="I24">
        <v>76.7</v>
      </c>
      <c r="J24">
        <v>78.296000000000006</v>
      </c>
      <c r="K24">
        <v>1.5965</v>
      </c>
      <c r="L24">
        <f t="shared" ref="L24:L31" si="4">K24*1000</f>
        <v>1596.5</v>
      </c>
    </row>
    <row r="25" spans="1:12" x14ac:dyDescent="0.25">
      <c r="A25" t="s">
        <v>10</v>
      </c>
      <c r="B25">
        <v>90</v>
      </c>
      <c r="C25">
        <v>2.7894E-3</v>
      </c>
      <c r="D25">
        <v>1.7552999999999999E-2</v>
      </c>
      <c r="E25">
        <v>1.4763E-2</v>
      </c>
      <c r="F25">
        <f t="shared" si="0"/>
        <v>1.4762999999999999</v>
      </c>
      <c r="G25">
        <v>9.2499999999999999E-2</v>
      </c>
      <c r="H25">
        <f t="shared" si="3"/>
        <v>92.5</v>
      </c>
      <c r="I25">
        <v>90.114999999999995</v>
      </c>
      <c r="J25">
        <v>89.091999999999999</v>
      </c>
      <c r="K25">
        <v>1.0235000000000001</v>
      </c>
      <c r="L25">
        <f t="shared" si="4"/>
        <v>1023.5000000000001</v>
      </c>
    </row>
    <row r="26" spans="1:12" x14ac:dyDescent="0.25">
      <c r="A26" t="s">
        <v>10</v>
      </c>
      <c r="B26">
        <v>100</v>
      </c>
      <c r="C26">
        <v>2.0114E-2</v>
      </c>
      <c r="D26">
        <v>2.0937999999999998E-3</v>
      </c>
      <c r="E26">
        <v>1.8020000000000001E-2</v>
      </c>
      <c r="F26">
        <f t="shared" si="0"/>
        <v>1.802</v>
      </c>
      <c r="G26">
        <v>2.9000000000000001E-2</v>
      </c>
      <c r="H26">
        <f t="shared" si="3"/>
        <v>29</v>
      </c>
      <c r="I26">
        <v>98.962999999999994</v>
      </c>
      <c r="J26">
        <v>101.59</v>
      </c>
      <c r="K26">
        <v>2.629</v>
      </c>
      <c r="L26">
        <f t="shared" si="4"/>
        <v>2629</v>
      </c>
    </row>
    <row r="27" spans="1:12" x14ac:dyDescent="0.25">
      <c r="A27" t="s">
        <v>10</v>
      </c>
      <c r="B27">
        <v>45</v>
      </c>
      <c r="C27">
        <v>1.8446000000000001E-3</v>
      </c>
      <c r="D27">
        <v>2.9041000000000001E-2</v>
      </c>
      <c r="E27">
        <v>2.7196000000000001E-2</v>
      </c>
      <c r="F27">
        <f t="shared" si="0"/>
        <v>2.7196000000000002</v>
      </c>
      <c r="G27">
        <v>1.3065999999999999E-2</v>
      </c>
      <c r="H27">
        <f t="shared" si="3"/>
        <v>13.065999999999999</v>
      </c>
      <c r="I27">
        <v>46.354999999999997</v>
      </c>
      <c r="J27">
        <v>44.604999999999997</v>
      </c>
      <c r="K27">
        <v>1.7504999999999999</v>
      </c>
      <c r="L27">
        <f t="shared" si="4"/>
        <v>1750.5</v>
      </c>
    </row>
    <row r="28" spans="1:12" x14ac:dyDescent="0.25">
      <c r="A28" t="s">
        <v>10</v>
      </c>
      <c r="B28">
        <v>65</v>
      </c>
      <c r="C28">
        <v>1.5449000000000001E-3</v>
      </c>
      <c r="D28">
        <v>2.1794999999999998E-2</v>
      </c>
      <c r="E28">
        <v>2.0250000000000001E-2</v>
      </c>
      <c r="F28">
        <f t="shared" si="0"/>
        <v>2.0249999999999999</v>
      </c>
      <c r="G28">
        <v>4.4499999999999998E-2</v>
      </c>
      <c r="H28">
        <f t="shared" si="3"/>
        <v>44.5</v>
      </c>
      <c r="I28">
        <v>66.831999999999994</v>
      </c>
      <c r="J28">
        <v>64.811999999999998</v>
      </c>
      <c r="K28">
        <v>2.0205000000000002</v>
      </c>
      <c r="L28">
        <f t="shared" si="4"/>
        <v>2020.5000000000002</v>
      </c>
    </row>
    <row r="29" spans="1:12" x14ac:dyDescent="0.25">
      <c r="A29" t="s">
        <v>10</v>
      </c>
      <c r="B29">
        <v>30</v>
      </c>
      <c r="C29">
        <v>3.4122000000000002E-3</v>
      </c>
      <c r="D29">
        <v>3.3043999999999997E-2</v>
      </c>
      <c r="E29">
        <v>2.9631999999999999E-2</v>
      </c>
      <c r="F29">
        <f>E29*100</f>
        <v>2.9632000000000001</v>
      </c>
      <c r="G29">
        <v>0.112</v>
      </c>
      <c r="H29">
        <f t="shared" si="3"/>
        <v>112</v>
      </c>
      <c r="I29">
        <v>30.23</v>
      </c>
      <c r="J29">
        <v>29.172999999999998</v>
      </c>
      <c r="K29">
        <v>1.0565</v>
      </c>
      <c r="L29">
        <f t="shared" si="4"/>
        <v>1056.5</v>
      </c>
    </row>
    <row r="30" spans="1:12" x14ac:dyDescent="0.25">
      <c r="A30" t="s">
        <v>10</v>
      </c>
      <c r="B30">
        <v>66</v>
      </c>
      <c r="C30">
        <v>2.0365000000000001E-2</v>
      </c>
      <c r="D30">
        <v>1.196E-3</v>
      </c>
      <c r="E30">
        <v>1.9168999999999999E-2</v>
      </c>
      <c r="F30">
        <f>E30*100</f>
        <v>1.9168999999999998</v>
      </c>
      <c r="G30">
        <v>0.41699999999999998</v>
      </c>
      <c r="H30">
        <f t="shared" si="3"/>
        <v>417</v>
      </c>
      <c r="I30">
        <v>66.168999999999997</v>
      </c>
      <c r="J30">
        <v>65.349000000000004</v>
      </c>
      <c r="K30">
        <v>0.82099999999999995</v>
      </c>
      <c r="L30">
        <f t="shared" si="4"/>
        <v>821</v>
      </c>
    </row>
    <row r="31" spans="1:12" x14ac:dyDescent="0.25">
      <c r="A31" t="s">
        <v>10</v>
      </c>
      <c r="B31">
        <v>206</v>
      </c>
      <c r="C31">
        <v>1.7791E-3</v>
      </c>
      <c r="D31">
        <v>1.8689999999999998E-2</v>
      </c>
      <c r="E31">
        <v>1.6910999999999999E-2</v>
      </c>
      <c r="F31">
        <f>E31*100</f>
        <v>1.6910999999999998</v>
      </c>
      <c r="G31">
        <v>3.4500000000000003E-2</v>
      </c>
      <c r="H31">
        <f t="shared" si="3"/>
        <v>34.5</v>
      </c>
      <c r="I31">
        <v>207.92</v>
      </c>
      <c r="J31">
        <v>206.12</v>
      </c>
      <c r="K31">
        <v>1.8</v>
      </c>
      <c r="L31">
        <f t="shared" si="4"/>
        <v>1800</v>
      </c>
    </row>
    <row r="32" spans="1:12" x14ac:dyDescent="0.25">
      <c r="F32">
        <f>AVERAGE(F2:F31)</f>
        <v>2.5516000000000005</v>
      </c>
      <c r="H32"/>
      <c r="L32"/>
    </row>
    <row r="33" spans="6:12" x14ac:dyDescent="0.25">
      <c r="F33"/>
      <c r="H33"/>
      <c r="L3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Johannes Gutenberg-Universität Mainz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</dc:creator>
  <cp:lastModifiedBy>Albrecht</cp:lastModifiedBy>
  <dcterms:created xsi:type="dcterms:W3CDTF">2015-04-23T15:42:34Z</dcterms:created>
  <dcterms:modified xsi:type="dcterms:W3CDTF">2017-09-06T06:41:07Z</dcterms:modified>
</cp:coreProperties>
</file>