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23715" windowHeight="11310"/>
  </bookViews>
  <sheets>
    <sheet name="co-infection" sheetId="3" r:id="rId1"/>
    <sheet name="statistics" sheetId="4" r:id="rId2"/>
  </sheets>
  <calcPr calcId="125725"/>
</workbook>
</file>

<file path=xl/calcChain.xml><?xml version="1.0" encoding="utf-8"?>
<calcChain xmlns="http://schemas.openxmlformats.org/spreadsheetml/2006/main">
  <c r="F16" i="3"/>
  <c r="F17"/>
  <c r="F18"/>
  <c r="F19"/>
  <c r="F4" l="1"/>
  <c r="F5"/>
  <c r="F9"/>
  <c r="F10"/>
  <c r="F11"/>
  <c r="F12"/>
  <c r="F13"/>
  <c r="F14"/>
  <c r="F15"/>
  <c r="F6"/>
  <c r="F7"/>
  <c r="F8"/>
  <c r="F59" l="1"/>
  <c r="F55"/>
  <c r="F47"/>
  <c r="F53"/>
  <c r="F54"/>
  <c r="F60"/>
  <c r="F57"/>
  <c r="F52"/>
  <c r="F61"/>
  <c r="F51"/>
  <c r="F58"/>
  <c r="F50"/>
  <c r="F46"/>
  <c r="F48"/>
  <c r="F45"/>
  <c r="F44"/>
  <c r="F49"/>
  <c r="F56"/>
  <c r="F43" l="1"/>
  <c r="F42"/>
  <c r="F41"/>
  <c r="F25"/>
  <c r="F40"/>
  <c r="F39"/>
  <c r="F38"/>
  <c r="F37"/>
  <c r="F36"/>
  <c r="F35"/>
  <c r="F24"/>
  <c r="F23"/>
  <c r="F22"/>
  <c r="F34"/>
  <c r="F33"/>
  <c r="F32"/>
  <c r="F31"/>
  <c r="F21"/>
  <c r="F30"/>
  <c r="F29"/>
  <c r="F28"/>
  <c r="F27"/>
  <c r="F26"/>
  <c r="F20"/>
  <c r="F3"/>
</calcChain>
</file>

<file path=xl/sharedStrings.xml><?xml version="1.0" encoding="utf-8"?>
<sst xmlns="http://schemas.openxmlformats.org/spreadsheetml/2006/main" count="144" uniqueCount="31">
  <si>
    <t>ratio Fix+/Fix-</t>
  </si>
  <si>
    <t>1</t>
  </si>
  <si>
    <t>3</t>
  </si>
  <si>
    <t>2</t>
  </si>
  <si>
    <t>t-test (paired data)</t>
  </si>
  <si>
    <t>Time</t>
  </si>
  <si>
    <t>14 dpi</t>
  </si>
  <si>
    <t>35 dpi</t>
  </si>
  <si>
    <t>Fix+ bacteria/nodule</t>
  </si>
  <si>
    <t>Fix- bacteria/nodule</t>
  </si>
  <si>
    <t>Nodule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</si>
  <si>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</si>
  <si>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</si>
  <si>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</si>
  <si>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</si>
  <si>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</si>
  <si>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</si>
  <si>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</si>
  <si>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</si>
  <si>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</si>
  <si>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</si>
  <si>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</si>
  <si>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</si>
  <si>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</si>
  <si>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</si>
  <si>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</si>
  <si>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r>
      <t xml:space="preserve">Figure 1B-Source Data 2. </t>
    </r>
    <r>
      <rPr>
        <sz val="11"/>
        <rFont val="Calibri"/>
        <family val="2"/>
        <scheme val="minor"/>
      </rPr>
      <t>Reproductive fitness of nodule bacteria in nodules co-infected by Fix</t>
    </r>
    <r>
      <rPr>
        <vertAlign val="superscript"/>
        <sz val="11"/>
        <rFont val="Calibri"/>
        <family val="2"/>
        <scheme val="minor"/>
      </rPr>
      <t>+</t>
    </r>
    <r>
      <rPr>
        <sz val="11"/>
        <rFont val="Calibri"/>
        <family val="2"/>
        <scheme val="minor"/>
      </rPr>
      <t xml:space="preserve"> (CBM2700) and Fix</t>
    </r>
    <r>
      <rPr>
        <vertAlign val="superscript"/>
        <sz val="11"/>
        <rFont val="Calibri"/>
        <family val="2"/>
        <scheme val="minor"/>
      </rPr>
      <t>-</t>
    </r>
    <r>
      <rPr>
        <sz val="11"/>
        <rFont val="Calibri"/>
        <family val="2"/>
        <scheme val="minor"/>
      </rPr>
      <t xml:space="preserve"> (CBM2707) </t>
    </r>
    <r>
      <rPr>
        <i/>
        <sz val="11"/>
        <rFont val="Calibri"/>
        <family val="2"/>
        <scheme val="minor"/>
      </rPr>
      <t>C. taiwanensis.</t>
    </r>
  </si>
  <si>
    <t>p-value = 0.0576447290828863</t>
  </si>
  <si>
    <t>Statistics for Figure 1B</t>
  </si>
  <si>
    <t>p-value = 0.000264143139859099</t>
  </si>
  <si>
    <t>Independent experiment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</si>
</sst>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ont="1"/>
    <xf numFmtId="2" fontId="0" fillId="0" borderId="0" xfId="0" applyNumberFormat="1" applyFont="1" applyAlignment="1">
      <alignment horizontal="center"/>
    </xf>
    <xf numFmtId="11" fontId="0" fillId="0" borderId="1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NumberFormat="1" applyFont="1"/>
    <xf numFmtId="0" fontId="0" fillId="0" borderId="1" xfId="0" applyNumberFormat="1" applyFont="1" applyBorder="1" applyAlignment="1">
      <alignment horizontal="center"/>
    </xf>
    <xf numFmtId="0" fontId="0" fillId="0" borderId="8" xfId="0" applyBorder="1"/>
    <xf numFmtId="2" fontId="0" fillId="0" borderId="7" xfId="0" applyNumberFormat="1" applyFont="1" applyBorder="1" applyAlignment="1">
      <alignment horizontal="center"/>
    </xf>
    <xf numFmtId="0" fontId="0" fillId="0" borderId="9" xfId="0" applyBorder="1"/>
    <xf numFmtId="2" fontId="0" fillId="0" borderId="3" xfId="0" applyNumberFormat="1" applyFont="1" applyBorder="1" applyAlignment="1">
      <alignment horizontal="center"/>
    </xf>
    <xf numFmtId="0" fontId="0" fillId="0" borderId="10" xfId="0" applyBorder="1"/>
    <xf numFmtId="2" fontId="0" fillId="0" borderId="5" xfId="0" applyNumberFormat="1" applyFont="1" applyBorder="1" applyAlignment="1">
      <alignment horizontal="center"/>
    </xf>
    <xf numFmtId="11" fontId="0" fillId="0" borderId="6" xfId="0" applyNumberFormat="1" applyFont="1" applyFill="1" applyBorder="1" applyAlignment="1">
      <alignment horizontal="center" wrapText="1"/>
    </xf>
    <xf numFmtId="11" fontId="0" fillId="0" borderId="1" xfId="0" applyNumberFormat="1" applyFont="1" applyFill="1" applyBorder="1" applyAlignment="1">
      <alignment horizontal="center" wrapText="1"/>
    </xf>
    <xf numFmtId="0" fontId="0" fillId="0" borderId="4" xfId="0" applyNumberFormat="1" applyFont="1" applyFill="1" applyBorder="1" applyAlignment="1">
      <alignment horizontal="center" wrapText="1"/>
    </xf>
    <xf numFmtId="0" fontId="0" fillId="0" borderId="2" xfId="0" applyBorder="1"/>
    <xf numFmtId="2" fontId="0" fillId="0" borderId="2" xfId="0" applyNumberFormat="1" applyFont="1" applyFill="1" applyBorder="1" applyAlignment="1">
      <alignment horizontal="center" wrapText="1"/>
    </xf>
    <xf numFmtId="11" fontId="0" fillId="0" borderId="6" xfId="0" applyNumberFormat="1" applyFont="1" applyFill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6" xfId="0" applyNumberFormat="1" applyFill="1" applyBorder="1" applyAlignment="1">
      <alignment horizontal="center"/>
    </xf>
    <xf numFmtId="0" fontId="0" fillId="0" borderId="0" xfId="0" applyNumberFormat="1" applyFont="1" applyAlignment="1">
      <alignment horizontal="center"/>
    </xf>
    <xf numFmtId="0" fontId="0" fillId="0" borderId="2" xfId="0" applyFill="1" applyBorder="1" applyAlignment="1">
      <alignment horizontal="center" wrapText="1"/>
    </xf>
    <xf numFmtId="11" fontId="0" fillId="0" borderId="1" xfId="0" applyNumberFormat="1" applyFont="1" applyBorder="1" applyAlignment="1">
      <alignment horizontal="center"/>
    </xf>
    <xf numFmtId="11" fontId="0" fillId="0" borderId="4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49" fontId="0" fillId="0" borderId="2" xfId="0" applyNumberForma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1"/>
  <sheetViews>
    <sheetView tabSelected="1" workbookViewId="0">
      <selection activeCell="H22" sqref="H22"/>
    </sheetView>
  </sheetViews>
  <sheetFormatPr baseColWidth="10" defaultRowHeight="15"/>
  <cols>
    <col min="1" max="1" width="11.42578125" style="1"/>
    <col min="2" max="2" width="14.85546875" style="4" customWidth="1"/>
    <col min="3" max="3" width="11.42578125" style="4"/>
    <col min="4" max="4" width="17.140625" style="4" customWidth="1"/>
    <col min="5" max="5" width="17.42578125" style="4" customWidth="1"/>
    <col min="6" max="6" width="11.42578125" style="2"/>
    <col min="7" max="7" width="17.85546875" style="4" bestFit="1" customWidth="1"/>
    <col min="8" max="16384" width="11.42578125" style="1"/>
  </cols>
  <sheetData>
    <row r="1" spans="1:7" ht="17.25">
      <c r="A1" s="31" t="s">
        <v>26</v>
      </c>
    </row>
    <row r="2" spans="1:7" ht="30.75" thickBot="1">
      <c r="A2" s="20" t="s">
        <v>5</v>
      </c>
      <c r="B2" s="33" t="s">
        <v>30</v>
      </c>
      <c r="C2" s="23" t="s">
        <v>10</v>
      </c>
      <c r="D2" s="28" t="s">
        <v>8</v>
      </c>
      <c r="E2" s="28" t="s">
        <v>9</v>
      </c>
      <c r="F2" s="21" t="s">
        <v>0</v>
      </c>
      <c r="G2" s="6"/>
    </row>
    <row r="3" spans="1:7">
      <c r="A3" s="11" t="s">
        <v>6</v>
      </c>
      <c r="B3" s="24" t="s">
        <v>1</v>
      </c>
      <c r="C3" s="24" t="s">
        <v>1</v>
      </c>
      <c r="D3" s="17">
        <v>760000</v>
      </c>
      <c r="E3" s="17">
        <v>740000</v>
      </c>
      <c r="F3" s="12">
        <f t="shared" ref="F3:F19" si="0">D3/E3</f>
        <v>1.027027027027027</v>
      </c>
    </row>
    <row r="4" spans="1:7">
      <c r="A4" s="13" t="s">
        <v>6</v>
      </c>
      <c r="B4" s="25" t="s">
        <v>1</v>
      </c>
      <c r="C4" s="25" t="s">
        <v>3</v>
      </c>
      <c r="D4" s="18">
        <v>3900000</v>
      </c>
      <c r="E4" s="18">
        <v>253122.94543063772</v>
      </c>
      <c r="F4" s="14">
        <f t="shared" si="0"/>
        <v>15.407532467532469</v>
      </c>
    </row>
    <row r="5" spans="1:7">
      <c r="A5" s="13" t="s">
        <v>6</v>
      </c>
      <c r="B5" s="25" t="s">
        <v>1</v>
      </c>
      <c r="C5" s="25" t="s">
        <v>2</v>
      </c>
      <c r="D5" s="18">
        <v>13565891.472868215</v>
      </c>
      <c r="E5" s="18">
        <v>7593688.3629191313</v>
      </c>
      <c r="F5" s="14">
        <f t="shared" si="0"/>
        <v>1.7864693446088795</v>
      </c>
    </row>
    <row r="6" spans="1:7">
      <c r="A6" s="13" t="s">
        <v>6</v>
      </c>
      <c r="B6" s="25" t="s">
        <v>3</v>
      </c>
      <c r="C6" s="25" t="s">
        <v>1</v>
      </c>
      <c r="D6" s="18">
        <v>53000</v>
      </c>
      <c r="E6" s="18">
        <v>729783.03747534519</v>
      </c>
      <c r="F6" s="14">
        <f>D6/E6</f>
        <v>7.2624324324324321E-2</v>
      </c>
    </row>
    <row r="7" spans="1:7" s="9" customFormat="1">
      <c r="A7" s="13" t="s">
        <v>6</v>
      </c>
      <c r="B7" s="10">
        <v>2</v>
      </c>
      <c r="C7" s="10">
        <v>2</v>
      </c>
      <c r="D7" s="18">
        <v>1722222.222222222</v>
      </c>
      <c r="E7" s="18">
        <v>27000000</v>
      </c>
      <c r="F7" s="14">
        <f>D7/E7</f>
        <v>6.3786008230452662E-2</v>
      </c>
      <c r="G7" s="27"/>
    </row>
    <row r="8" spans="1:7">
      <c r="A8" s="13" t="s">
        <v>6</v>
      </c>
      <c r="B8" s="25" t="s">
        <v>3</v>
      </c>
      <c r="C8" s="25" t="s">
        <v>2</v>
      </c>
      <c r="D8" s="18">
        <v>2999999.9999999995</v>
      </c>
      <c r="E8" s="18">
        <v>17248062.015503876</v>
      </c>
      <c r="F8" s="14">
        <f>D8/E8</f>
        <v>0.1739325842696629</v>
      </c>
    </row>
    <row r="9" spans="1:7">
      <c r="A9" s="13" t="s">
        <v>6</v>
      </c>
      <c r="B9" s="25" t="s">
        <v>2</v>
      </c>
      <c r="C9" s="25" t="s">
        <v>1</v>
      </c>
      <c r="D9" s="18">
        <v>11434108.527131781</v>
      </c>
      <c r="E9" s="18">
        <v>30500000</v>
      </c>
      <c r="F9" s="14">
        <f t="shared" si="0"/>
        <v>0.3748888041682551</v>
      </c>
    </row>
    <row r="10" spans="1:7">
      <c r="A10" s="13" t="s">
        <v>6</v>
      </c>
      <c r="B10" s="25" t="s">
        <v>2</v>
      </c>
      <c r="C10" s="25" t="s">
        <v>3</v>
      </c>
      <c r="D10" s="18">
        <v>36111111.111111104</v>
      </c>
      <c r="E10" s="18">
        <v>10800000</v>
      </c>
      <c r="F10" s="14">
        <f t="shared" si="0"/>
        <v>3.3436213991769543</v>
      </c>
    </row>
    <row r="11" spans="1:7">
      <c r="A11" s="13" t="s">
        <v>6</v>
      </c>
      <c r="B11" s="25" t="s">
        <v>2</v>
      </c>
      <c r="C11" s="25" t="s">
        <v>2</v>
      </c>
      <c r="D11" s="18">
        <v>8914728.682170542</v>
      </c>
      <c r="E11" s="18">
        <v>43500000</v>
      </c>
      <c r="F11" s="14">
        <f t="shared" si="0"/>
        <v>0.20493629154415038</v>
      </c>
    </row>
    <row r="12" spans="1:7">
      <c r="A12" s="13" t="s">
        <v>6</v>
      </c>
      <c r="B12" s="25" t="s">
        <v>2</v>
      </c>
      <c r="C12" s="25" t="s">
        <v>11</v>
      </c>
      <c r="D12" s="18">
        <v>6395348.837209302</v>
      </c>
      <c r="E12" s="18">
        <v>7751937.9844961232</v>
      </c>
      <c r="F12" s="14">
        <f t="shared" si="0"/>
        <v>0.82500000000000007</v>
      </c>
    </row>
    <row r="13" spans="1:7">
      <c r="A13" s="13" t="s">
        <v>6</v>
      </c>
      <c r="B13" s="25" t="s">
        <v>2</v>
      </c>
      <c r="C13" s="25" t="s">
        <v>12</v>
      </c>
      <c r="D13" s="18">
        <v>10600000</v>
      </c>
      <c r="E13" s="18">
        <v>89147286.821705416</v>
      </c>
      <c r="F13" s="14">
        <f t="shared" si="0"/>
        <v>0.11890434782608697</v>
      </c>
    </row>
    <row r="14" spans="1:7">
      <c r="A14" s="13" t="s">
        <v>6</v>
      </c>
      <c r="B14" s="25" t="s">
        <v>2</v>
      </c>
      <c r="C14" s="25" t="s">
        <v>13</v>
      </c>
      <c r="D14" s="18">
        <v>39500000</v>
      </c>
      <c r="E14" s="18">
        <v>25000000</v>
      </c>
      <c r="F14" s="14">
        <f t="shared" si="0"/>
        <v>1.58</v>
      </c>
    </row>
    <row r="15" spans="1:7">
      <c r="A15" s="13" t="s">
        <v>6</v>
      </c>
      <c r="B15" s="25" t="s">
        <v>2</v>
      </c>
      <c r="C15" s="25" t="s">
        <v>14</v>
      </c>
      <c r="D15" s="18">
        <v>27284.681130834975</v>
      </c>
      <c r="E15" s="18">
        <v>9600</v>
      </c>
      <c r="F15" s="14">
        <f t="shared" si="0"/>
        <v>2.8421542844619765</v>
      </c>
    </row>
    <row r="16" spans="1:7">
      <c r="A16" s="13" t="s">
        <v>6</v>
      </c>
      <c r="B16" s="7">
        <v>4</v>
      </c>
      <c r="C16" s="7">
        <v>1</v>
      </c>
      <c r="D16" s="18">
        <v>6311637.0808678493</v>
      </c>
      <c r="E16" s="18">
        <v>24500000</v>
      </c>
      <c r="F16" s="14">
        <f t="shared" si="0"/>
        <v>0.25761784003542243</v>
      </c>
    </row>
    <row r="17" spans="1:7">
      <c r="A17" s="13" t="s">
        <v>6</v>
      </c>
      <c r="B17" s="7">
        <v>4</v>
      </c>
      <c r="C17" s="7">
        <v>2</v>
      </c>
      <c r="D17" s="18">
        <v>1840894.1485864562</v>
      </c>
      <c r="E17" s="18">
        <v>12790697.674418604</v>
      </c>
      <c r="F17" s="14">
        <f t="shared" si="0"/>
        <v>0.14392445161675932</v>
      </c>
    </row>
    <row r="18" spans="1:7">
      <c r="A18" s="13" t="s">
        <v>6</v>
      </c>
      <c r="B18" s="7">
        <v>4</v>
      </c>
      <c r="C18" s="7">
        <v>3</v>
      </c>
      <c r="D18" s="18">
        <v>720000</v>
      </c>
      <c r="E18" s="18">
        <v>7558139.5348837199</v>
      </c>
      <c r="F18" s="14">
        <f t="shared" si="0"/>
        <v>9.5261538461538481E-2</v>
      </c>
    </row>
    <row r="19" spans="1:7" s="9" customFormat="1" ht="15.75" thickBot="1">
      <c r="A19" s="13" t="s">
        <v>6</v>
      </c>
      <c r="B19" s="8">
        <v>4</v>
      </c>
      <c r="C19" s="8">
        <v>4</v>
      </c>
      <c r="D19" s="19">
        <v>10271317.829457363</v>
      </c>
      <c r="E19" s="19">
        <v>8284023.6686390517</v>
      </c>
      <c r="F19" s="16">
        <f t="shared" si="0"/>
        <v>1.2398947951273533</v>
      </c>
      <c r="G19" s="27"/>
    </row>
    <row r="20" spans="1:7">
      <c r="A20" s="11" t="s">
        <v>7</v>
      </c>
      <c r="B20" s="26" t="s">
        <v>1</v>
      </c>
      <c r="C20" s="26" t="s">
        <v>1</v>
      </c>
      <c r="D20" s="22">
        <v>4000</v>
      </c>
      <c r="E20" s="22">
        <v>678294.57364341081</v>
      </c>
      <c r="F20" s="12">
        <f t="shared" ref="F20:F61" si="1">D20/E20</f>
        <v>5.8971428571428577E-3</v>
      </c>
    </row>
    <row r="21" spans="1:7">
      <c r="A21" s="13" t="s">
        <v>7</v>
      </c>
      <c r="B21" s="5" t="s">
        <v>1</v>
      </c>
      <c r="C21" s="5" t="s">
        <v>3</v>
      </c>
      <c r="D21" s="3">
        <v>36111111.111111104</v>
      </c>
      <c r="E21" s="3">
        <v>29585798.816568043</v>
      </c>
      <c r="F21" s="14">
        <f t="shared" si="1"/>
        <v>1.2205555555555556</v>
      </c>
    </row>
    <row r="22" spans="1:7">
      <c r="A22" s="13" t="s">
        <v>7</v>
      </c>
      <c r="B22" s="5" t="s">
        <v>1</v>
      </c>
      <c r="C22" s="5" t="s">
        <v>2</v>
      </c>
      <c r="D22" s="3">
        <v>48323471.400394469</v>
      </c>
      <c r="E22" s="3">
        <v>6600000</v>
      </c>
      <c r="F22" s="14">
        <f t="shared" si="1"/>
        <v>7.321738090968859</v>
      </c>
    </row>
    <row r="23" spans="1:7">
      <c r="A23" s="13" t="s">
        <v>7</v>
      </c>
      <c r="B23" s="5" t="s">
        <v>1</v>
      </c>
      <c r="C23" s="5" t="s">
        <v>11</v>
      </c>
      <c r="D23" s="3">
        <v>54240631.163708076</v>
      </c>
      <c r="E23" s="3">
        <v>5400000</v>
      </c>
      <c r="F23" s="14">
        <f t="shared" si="1"/>
        <v>10.044561326612607</v>
      </c>
    </row>
    <row r="24" spans="1:7">
      <c r="A24" s="13" t="s">
        <v>7</v>
      </c>
      <c r="B24" s="5" t="s">
        <v>1</v>
      </c>
      <c r="C24" s="5" t="s">
        <v>12</v>
      </c>
      <c r="D24" s="3">
        <v>48449612.403100766</v>
      </c>
      <c r="E24" s="3">
        <v>4600000</v>
      </c>
      <c r="F24" s="14">
        <f t="shared" si="1"/>
        <v>10.532524435456688</v>
      </c>
    </row>
    <row r="25" spans="1:7">
      <c r="A25" s="13" t="s">
        <v>7</v>
      </c>
      <c r="B25" s="5" t="s">
        <v>1</v>
      </c>
      <c r="C25" s="5" t="s">
        <v>13</v>
      </c>
      <c r="D25" s="3">
        <v>71992110.45364891</v>
      </c>
      <c r="E25" s="3">
        <v>900000</v>
      </c>
      <c r="F25" s="14">
        <f t="shared" si="1"/>
        <v>79.991233837387682</v>
      </c>
    </row>
    <row r="26" spans="1:7">
      <c r="A26" s="13" t="s">
        <v>7</v>
      </c>
      <c r="B26" s="25" t="s">
        <v>3</v>
      </c>
      <c r="C26" s="25" t="s">
        <v>1</v>
      </c>
      <c r="D26" s="29">
        <v>240000</v>
      </c>
      <c r="E26" s="29">
        <v>1900000</v>
      </c>
      <c r="F26" s="14">
        <f t="shared" si="1"/>
        <v>0.12631578947368421</v>
      </c>
    </row>
    <row r="27" spans="1:7">
      <c r="A27" s="13" t="s">
        <v>7</v>
      </c>
      <c r="B27" s="25" t="s">
        <v>3</v>
      </c>
      <c r="C27" s="25" t="s">
        <v>3</v>
      </c>
      <c r="D27" s="29">
        <v>760000</v>
      </c>
      <c r="E27" s="29">
        <v>3611111.1111111105</v>
      </c>
      <c r="F27" s="14">
        <f t="shared" si="1"/>
        <v>0.21046153846153851</v>
      </c>
    </row>
    <row r="28" spans="1:7">
      <c r="A28" s="13" t="s">
        <v>7</v>
      </c>
      <c r="B28" s="25" t="s">
        <v>3</v>
      </c>
      <c r="C28" s="25" t="s">
        <v>2</v>
      </c>
      <c r="D28" s="29">
        <v>1200000</v>
      </c>
      <c r="E28" s="29">
        <v>2900000</v>
      </c>
      <c r="F28" s="14">
        <f t="shared" si="1"/>
        <v>0.41379310344827586</v>
      </c>
    </row>
    <row r="29" spans="1:7">
      <c r="A29" s="13" t="s">
        <v>7</v>
      </c>
      <c r="B29" s="25" t="s">
        <v>3</v>
      </c>
      <c r="C29" s="25" t="s">
        <v>11</v>
      </c>
      <c r="D29" s="29">
        <v>2300000</v>
      </c>
      <c r="E29" s="29">
        <v>4600000</v>
      </c>
      <c r="F29" s="14">
        <f t="shared" si="1"/>
        <v>0.5</v>
      </c>
    </row>
    <row r="30" spans="1:7">
      <c r="A30" s="13" t="s">
        <v>7</v>
      </c>
      <c r="B30" s="25" t="s">
        <v>3</v>
      </c>
      <c r="C30" s="25" t="s">
        <v>12</v>
      </c>
      <c r="D30" s="29">
        <v>5000000</v>
      </c>
      <c r="E30" s="29">
        <v>5000000</v>
      </c>
      <c r="F30" s="14">
        <f t="shared" si="1"/>
        <v>1</v>
      </c>
    </row>
    <row r="31" spans="1:7">
      <c r="A31" s="13" t="s">
        <v>7</v>
      </c>
      <c r="B31" s="25" t="s">
        <v>3</v>
      </c>
      <c r="C31" s="25" t="s">
        <v>13</v>
      </c>
      <c r="D31" s="29">
        <v>7000000</v>
      </c>
      <c r="E31" s="29">
        <v>4700000</v>
      </c>
      <c r="F31" s="14">
        <f t="shared" si="1"/>
        <v>1.4893617021276595</v>
      </c>
    </row>
    <row r="32" spans="1:7">
      <c r="A32" s="13" t="s">
        <v>7</v>
      </c>
      <c r="B32" s="25" t="s">
        <v>3</v>
      </c>
      <c r="C32" s="25" t="s">
        <v>14</v>
      </c>
      <c r="D32" s="29">
        <v>4400000</v>
      </c>
      <c r="E32" s="29">
        <v>1800000</v>
      </c>
      <c r="F32" s="14">
        <f t="shared" si="1"/>
        <v>2.4444444444444446</v>
      </c>
    </row>
    <row r="33" spans="1:6">
      <c r="A33" s="13" t="s">
        <v>7</v>
      </c>
      <c r="B33" s="25" t="s">
        <v>3</v>
      </c>
      <c r="C33" s="25" t="s">
        <v>15</v>
      </c>
      <c r="D33" s="29">
        <v>60999999.999999993</v>
      </c>
      <c r="E33" s="29">
        <v>9000000</v>
      </c>
      <c r="F33" s="14">
        <f t="shared" si="1"/>
        <v>6.7777777777777768</v>
      </c>
    </row>
    <row r="34" spans="1:6">
      <c r="A34" s="13" t="s">
        <v>7</v>
      </c>
      <c r="B34" s="25" t="s">
        <v>3</v>
      </c>
      <c r="C34" s="25" t="s">
        <v>16</v>
      </c>
      <c r="D34" s="29">
        <v>7300000</v>
      </c>
      <c r="E34" s="29">
        <v>1020000</v>
      </c>
      <c r="F34" s="14">
        <f t="shared" si="1"/>
        <v>7.1568627450980395</v>
      </c>
    </row>
    <row r="35" spans="1:6">
      <c r="A35" s="13" t="s">
        <v>7</v>
      </c>
      <c r="B35" s="25" t="s">
        <v>3</v>
      </c>
      <c r="C35" s="25" t="s">
        <v>17</v>
      </c>
      <c r="D35" s="29">
        <v>57500000</v>
      </c>
      <c r="E35" s="29">
        <v>5300000</v>
      </c>
      <c r="F35" s="14">
        <f t="shared" si="1"/>
        <v>10.849056603773585</v>
      </c>
    </row>
    <row r="36" spans="1:6">
      <c r="A36" s="13" t="s">
        <v>7</v>
      </c>
      <c r="B36" s="25" t="s">
        <v>3</v>
      </c>
      <c r="C36" s="25" t="s">
        <v>18</v>
      </c>
      <c r="D36" s="29">
        <v>47000000</v>
      </c>
      <c r="E36" s="29">
        <v>2700000</v>
      </c>
      <c r="F36" s="14">
        <f t="shared" si="1"/>
        <v>17.407407407407408</v>
      </c>
    </row>
    <row r="37" spans="1:6">
      <c r="A37" s="13" t="s">
        <v>7</v>
      </c>
      <c r="B37" s="25" t="s">
        <v>3</v>
      </c>
      <c r="C37" s="25" t="s">
        <v>19</v>
      </c>
      <c r="D37" s="29">
        <v>2050000</v>
      </c>
      <c r="E37" s="29">
        <v>105193.9513477975</v>
      </c>
      <c r="F37" s="14">
        <f t="shared" si="1"/>
        <v>19.4878125</v>
      </c>
    </row>
    <row r="38" spans="1:6">
      <c r="A38" s="13" t="s">
        <v>7</v>
      </c>
      <c r="B38" s="25" t="s">
        <v>3</v>
      </c>
      <c r="C38" s="25" t="s">
        <v>20</v>
      </c>
      <c r="D38" s="29">
        <v>59999999.999999993</v>
      </c>
      <c r="E38" s="29">
        <v>2999999.9999999995</v>
      </c>
      <c r="F38" s="14">
        <f t="shared" si="1"/>
        <v>20</v>
      </c>
    </row>
    <row r="39" spans="1:6">
      <c r="A39" s="13" t="s">
        <v>7</v>
      </c>
      <c r="B39" s="25" t="s">
        <v>3</v>
      </c>
      <c r="C39" s="25" t="s">
        <v>21</v>
      </c>
      <c r="D39" s="29">
        <v>39000000</v>
      </c>
      <c r="E39" s="29">
        <v>999999.99999999988</v>
      </c>
      <c r="F39" s="14">
        <f t="shared" si="1"/>
        <v>39.000000000000007</v>
      </c>
    </row>
    <row r="40" spans="1:6">
      <c r="A40" s="13" t="s">
        <v>7</v>
      </c>
      <c r="B40" s="25" t="s">
        <v>3</v>
      </c>
      <c r="C40" s="25" t="s">
        <v>22</v>
      </c>
      <c r="D40" s="29">
        <v>624999999.99999988</v>
      </c>
      <c r="E40" s="29">
        <v>12999999.999999998</v>
      </c>
      <c r="F40" s="14">
        <f t="shared" si="1"/>
        <v>48.076923076923073</v>
      </c>
    </row>
    <row r="41" spans="1:6">
      <c r="A41" s="13" t="s">
        <v>7</v>
      </c>
      <c r="B41" s="25" t="s">
        <v>3</v>
      </c>
      <c r="C41" s="25" t="s">
        <v>23</v>
      </c>
      <c r="D41" s="29">
        <v>400000000</v>
      </c>
      <c r="E41" s="29">
        <v>5000000</v>
      </c>
      <c r="F41" s="14">
        <f t="shared" si="1"/>
        <v>80</v>
      </c>
    </row>
    <row r="42" spans="1:6">
      <c r="A42" s="13" t="s">
        <v>7</v>
      </c>
      <c r="B42" s="25" t="s">
        <v>3</v>
      </c>
      <c r="C42" s="25" t="s">
        <v>24</v>
      </c>
      <c r="D42" s="29">
        <v>674999999.99999988</v>
      </c>
      <c r="E42" s="29">
        <v>7999999.9999999991</v>
      </c>
      <c r="F42" s="14">
        <f t="shared" si="1"/>
        <v>84.375</v>
      </c>
    </row>
    <row r="43" spans="1:6">
      <c r="A43" s="13" t="s">
        <v>7</v>
      </c>
      <c r="B43" s="25" t="s">
        <v>3</v>
      </c>
      <c r="C43" s="25" t="s">
        <v>25</v>
      </c>
      <c r="D43" s="29">
        <v>16750000</v>
      </c>
      <c r="E43" s="29">
        <v>190000</v>
      </c>
      <c r="F43" s="14">
        <f t="shared" si="1"/>
        <v>88.15789473684211</v>
      </c>
    </row>
    <row r="44" spans="1:6">
      <c r="A44" s="13" t="s">
        <v>7</v>
      </c>
      <c r="B44" s="7">
        <v>3</v>
      </c>
      <c r="C44" s="7">
        <v>1</v>
      </c>
      <c r="D44" s="29">
        <v>700000</v>
      </c>
      <c r="E44" s="29">
        <v>10200000</v>
      </c>
      <c r="F44" s="14">
        <f t="shared" si="1"/>
        <v>6.8627450980392163E-2</v>
      </c>
    </row>
    <row r="45" spans="1:6">
      <c r="A45" s="13" t="s">
        <v>7</v>
      </c>
      <c r="B45" s="7">
        <v>3</v>
      </c>
      <c r="C45" s="7">
        <v>2</v>
      </c>
      <c r="D45" s="29">
        <v>37222222.222222216</v>
      </c>
      <c r="E45" s="29">
        <v>11000000</v>
      </c>
      <c r="F45" s="14">
        <f t="shared" si="1"/>
        <v>3.3838383838383832</v>
      </c>
    </row>
    <row r="46" spans="1:6">
      <c r="A46" s="13" t="s">
        <v>7</v>
      </c>
      <c r="B46" s="7">
        <v>3</v>
      </c>
      <c r="C46" s="7">
        <v>3</v>
      </c>
      <c r="D46" s="29">
        <v>43333333.333333328</v>
      </c>
      <c r="E46" s="29">
        <v>10200000</v>
      </c>
      <c r="F46" s="14">
        <f t="shared" si="1"/>
        <v>4.2483660130718945</v>
      </c>
    </row>
    <row r="47" spans="1:6">
      <c r="A47" s="13" t="s">
        <v>7</v>
      </c>
      <c r="B47" s="7">
        <v>3</v>
      </c>
      <c r="C47" s="7">
        <v>4</v>
      </c>
      <c r="D47" s="29">
        <v>125968992.248062</v>
      </c>
      <c r="E47" s="29">
        <v>8700000</v>
      </c>
      <c r="F47" s="14">
        <f t="shared" si="1"/>
        <v>14.479194511271494</v>
      </c>
    </row>
    <row r="48" spans="1:6">
      <c r="A48" s="13" t="s">
        <v>7</v>
      </c>
      <c r="B48" s="7">
        <v>3</v>
      </c>
      <c r="C48" s="7">
        <v>5</v>
      </c>
      <c r="D48" s="29">
        <v>85798816.56804733</v>
      </c>
      <c r="E48" s="29">
        <v>5600000</v>
      </c>
      <c r="F48" s="14">
        <f t="shared" si="1"/>
        <v>15.321217244294166</v>
      </c>
    </row>
    <row r="49" spans="1:6">
      <c r="A49" s="13" t="s">
        <v>7</v>
      </c>
      <c r="B49" s="7">
        <v>3</v>
      </c>
      <c r="C49" s="7">
        <v>6</v>
      </c>
      <c r="D49" s="29">
        <v>28333333.333333332</v>
      </c>
      <c r="E49" s="29">
        <v>1600000</v>
      </c>
      <c r="F49" s="14">
        <f t="shared" si="1"/>
        <v>17.708333333333332</v>
      </c>
    </row>
    <row r="50" spans="1:6">
      <c r="A50" s="13" t="s">
        <v>7</v>
      </c>
      <c r="B50" s="7">
        <v>3</v>
      </c>
      <c r="C50" s="7">
        <v>7</v>
      </c>
      <c r="D50" s="29">
        <v>127906976.74418603</v>
      </c>
      <c r="E50" s="29">
        <v>6500000</v>
      </c>
      <c r="F50" s="14">
        <f t="shared" si="1"/>
        <v>19.677996422182467</v>
      </c>
    </row>
    <row r="51" spans="1:6">
      <c r="A51" s="13" t="s">
        <v>7</v>
      </c>
      <c r="B51" s="7">
        <v>3</v>
      </c>
      <c r="C51" s="7">
        <v>8</v>
      </c>
      <c r="D51" s="29">
        <v>81854043.392504916</v>
      </c>
      <c r="E51" s="29">
        <v>4000000</v>
      </c>
      <c r="F51" s="14">
        <f t="shared" si="1"/>
        <v>20.46351084812623</v>
      </c>
    </row>
    <row r="52" spans="1:6">
      <c r="A52" s="13" t="s">
        <v>7</v>
      </c>
      <c r="B52" s="7">
        <v>3</v>
      </c>
      <c r="C52" s="7">
        <v>9</v>
      </c>
      <c r="D52" s="29">
        <v>93688362.919132143</v>
      </c>
      <c r="E52" s="29">
        <v>2500000</v>
      </c>
      <c r="F52" s="14">
        <f t="shared" si="1"/>
        <v>37.475345167652854</v>
      </c>
    </row>
    <row r="53" spans="1:6">
      <c r="A53" s="13" t="s">
        <v>7</v>
      </c>
      <c r="B53" s="7">
        <v>3</v>
      </c>
      <c r="C53" s="7">
        <v>10</v>
      </c>
      <c r="D53" s="29">
        <v>140000000</v>
      </c>
      <c r="E53" s="29">
        <v>2999999.9999999995</v>
      </c>
      <c r="F53" s="14">
        <f t="shared" si="1"/>
        <v>46.666666666666671</v>
      </c>
    </row>
    <row r="54" spans="1:6">
      <c r="A54" s="13" t="s">
        <v>7</v>
      </c>
      <c r="B54" s="7">
        <v>3</v>
      </c>
      <c r="C54" s="7">
        <v>11</v>
      </c>
      <c r="D54" s="29">
        <v>153000000</v>
      </c>
      <c r="E54" s="29">
        <v>2999999.9999999995</v>
      </c>
      <c r="F54" s="14">
        <f t="shared" si="1"/>
        <v>51.000000000000007</v>
      </c>
    </row>
    <row r="55" spans="1:6">
      <c r="A55" s="13" t="s">
        <v>7</v>
      </c>
      <c r="B55" s="7">
        <v>3</v>
      </c>
      <c r="C55" s="7">
        <v>12</v>
      </c>
      <c r="D55" s="29">
        <v>51999999.999999993</v>
      </c>
      <c r="E55" s="29">
        <v>999999.99999999988</v>
      </c>
      <c r="F55" s="14">
        <f t="shared" si="1"/>
        <v>52</v>
      </c>
    </row>
    <row r="56" spans="1:6">
      <c r="A56" s="13" t="s">
        <v>7</v>
      </c>
      <c r="B56" s="7">
        <v>3</v>
      </c>
      <c r="C56" s="7">
        <v>13</v>
      </c>
      <c r="D56" s="29">
        <v>69033530.571992099</v>
      </c>
      <c r="E56" s="29">
        <v>1300000</v>
      </c>
      <c r="F56" s="14">
        <f t="shared" si="1"/>
        <v>53.102715824609305</v>
      </c>
    </row>
    <row r="57" spans="1:6">
      <c r="A57" s="13" t="s">
        <v>7</v>
      </c>
      <c r="B57" s="7">
        <v>3</v>
      </c>
      <c r="C57" s="7">
        <v>14</v>
      </c>
      <c r="D57" s="29">
        <v>848126232.7416172</v>
      </c>
      <c r="E57" s="29">
        <v>10000000</v>
      </c>
      <c r="F57" s="14">
        <f t="shared" si="1"/>
        <v>84.812623274161723</v>
      </c>
    </row>
    <row r="58" spans="1:6">
      <c r="A58" s="13" t="s">
        <v>7</v>
      </c>
      <c r="B58" s="7">
        <v>3</v>
      </c>
      <c r="C58" s="7">
        <v>15</v>
      </c>
      <c r="D58" s="29">
        <v>69033530.571992099</v>
      </c>
      <c r="E58" s="29">
        <v>600000</v>
      </c>
      <c r="F58" s="14">
        <f t="shared" si="1"/>
        <v>115.05588428665349</v>
      </c>
    </row>
    <row r="59" spans="1:6">
      <c r="A59" s="13" t="s">
        <v>7</v>
      </c>
      <c r="B59" s="7">
        <v>3</v>
      </c>
      <c r="C59" s="7">
        <v>16</v>
      </c>
      <c r="D59" s="29">
        <v>394477317.55424058</v>
      </c>
      <c r="E59" s="29">
        <v>1999999.9999999998</v>
      </c>
      <c r="F59" s="14">
        <f t="shared" si="1"/>
        <v>197.23865877712032</v>
      </c>
    </row>
    <row r="60" spans="1:6">
      <c r="A60" s="13" t="s">
        <v>7</v>
      </c>
      <c r="B60" s="7">
        <v>3</v>
      </c>
      <c r="C60" s="7">
        <v>17</v>
      </c>
      <c r="D60" s="29">
        <v>71992110.45364891</v>
      </c>
      <c r="E60" s="29">
        <v>100000</v>
      </c>
      <c r="F60" s="14">
        <f t="shared" si="1"/>
        <v>719.92110453648911</v>
      </c>
    </row>
    <row r="61" spans="1:6" ht="15.75" thickBot="1">
      <c r="A61" s="15" t="s">
        <v>7</v>
      </c>
      <c r="B61" s="8">
        <v>3</v>
      </c>
      <c r="C61" s="8">
        <v>18</v>
      </c>
      <c r="D61" s="30">
        <v>131782945.73643409</v>
      </c>
      <c r="E61" s="30">
        <v>100000</v>
      </c>
      <c r="F61" s="16">
        <f t="shared" si="1"/>
        <v>1317.8294573643409</v>
      </c>
    </row>
  </sheetData>
  <sortState ref="A19:E60">
    <sortCondition ref="A19:A60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4"/>
  <sheetViews>
    <sheetView workbookViewId="0">
      <selection activeCell="C32" sqref="C32"/>
    </sheetView>
  </sheetViews>
  <sheetFormatPr baseColWidth="10" defaultRowHeight="15"/>
  <sheetData>
    <row r="1" spans="1:2" s="32" customFormat="1">
      <c r="A1" s="32" t="s">
        <v>28</v>
      </c>
    </row>
    <row r="2" spans="1:2">
      <c r="A2" t="s">
        <v>4</v>
      </c>
    </row>
    <row r="3" spans="1:2">
      <c r="A3" t="s">
        <v>6</v>
      </c>
      <c r="B3" t="s">
        <v>27</v>
      </c>
    </row>
    <row r="4" spans="1:2">
      <c r="A4" t="s">
        <v>7</v>
      </c>
      <c r="B4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co-infection</vt:lpstr>
      <vt:lpstr>statistics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bdaubech</dc:creator>
  <cp:lastModifiedBy>capela</cp:lastModifiedBy>
  <cp:lastPrinted>2016-05-18T13:19:48Z</cp:lastPrinted>
  <dcterms:created xsi:type="dcterms:W3CDTF">2016-04-25T14:43:10Z</dcterms:created>
  <dcterms:modified xsi:type="dcterms:W3CDTF">2017-06-09T12:05:58Z</dcterms:modified>
</cp:coreProperties>
</file>