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ason MacGurn\Desktop\manuscripts\Ub_phospho_manuscript\eLife_resubmission\new_figure_1\"/>
    </mc:Choice>
  </mc:AlternateContent>
  <bookViews>
    <workbookView xWindow="498" yWindow="462" windowWidth="25122" windowHeight="13578" tabRatio="500" activeTab="2"/>
  </bookViews>
  <sheets>
    <sheet name="Fig1C" sheetId="2" r:id="rId1"/>
    <sheet name="Fig1D" sheetId="1" r:id="rId2"/>
    <sheet name="Fig1F" sheetId="3" r:id="rId3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1" i="3" l="1"/>
  <c r="G6" i="3"/>
  <c r="G11" i="3"/>
  <c r="H12" i="3"/>
  <c r="G12" i="3"/>
  <c r="F12" i="3"/>
  <c r="F11" i="3"/>
  <c r="G10" i="3"/>
  <c r="F10" i="3"/>
  <c r="G9" i="3"/>
  <c r="F9" i="3"/>
  <c r="G7" i="3"/>
  <c r="F7" i="3"/>
  <c r="F6" i="3"/>
  <c r="G5" i="3"/>
  <c r="F5" i="3"/>
  <c r="G4" i="3"/>
  <c r="F4" i="3"/>
  <c r="F7" i="2"/>
  <c r="J7" i="2"/>
  <c r="I7" i="2"/>
  <c r="H7" i="2"/>
  <c r="F6" i="2"/>
  <c r="J6" i="2"/>
  <c r="I6" i="2"/>
  <c r="H6" i="2"/>
  <c r="F5" i="2"/>
  <c r="J5" i="2"/>
  <c r="I5" i="2"/>
  <c r="H5" i="2"/>
  <c r="I4" i="2"/>
  <c r="H4" i="2"/>
</calcChain>
</file>

<file path=xl/sharedStrings.xml><?xml version="1.0" encoding="utf-8"?>
<sst xmlns="http://schemas.openxmlformats.org/spreadsheetml/2006/main" count="25" uniqueCount="14">
  <si>
    <t>ttest</t>
  </si>
  <si>
    <t>AVE</t>
  </si>
  <si>
    <t>STD</t>
  </si>
  <si>
    <t>CHX 0h</t>
  </si>
  <si>
    <t>CHX 1h</t>
  </si>
  <si>
    <t>CHX 3h</t>
  </si>
  <si>
    <t>CHX 5h</t>
  </si>
  <si>
    <t>TTEST</t>
  </si>
  <si>
    <t>WT</t>
  </si>
  <si>
    <t>ppz1,2</t>
  </si>
  <si>
    <t>WT+416(EV)</t>
  </si>
  <si>
    <t>ppz1,2+416(EV)</t>
  </si>
  <si>
    <t>ppz1,2+1055(PPZ1-Flag)</t>
  </si>
  <si>
    <t>ppz1,2+1063(PPZ1-R451L-Flag)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</si>
</sst>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workbookViewId="0">
      <selection activeCell="H11" sqref="H11"/>
    </sheetView>
  </sheetViews>
  <sheetFormatPr defaultColWidth="10.84765625" defaultRowHeight="15.6" x14ac:dyDescent="0.6"/>
  <cols>
    <col min="1" max="1" width="10.84765625" style="2"/>
    <col min="2" max="2" width="29" style="2" customWidth="1"/>
    <col min="3" max="16384" width="10.84765625" style="2"/>
  </cols>
  <sheetData>
    <row r="2" spans="1:11" x14ac:dyDescent="0.6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6">
      <c r="A3" s="3"/>
      <c r="B3" s="12"/>
      <c r="C3" s="12"/>
      <c r="D3" s="12"/>
      <c r="E3" s="12"/>
      <c r="F3" s="12"/>
      <c r="G3" s="12"/>
      <c r="H3" s="4" t="s">
        <v>1</v>
      </c>
      <c r="I3" s="1" t="s">
        <v>2</v>
      </c>
      <c r="J3" s="1" t="s">
        <v>7</v>
      </c>
      <c r="K3" s="3"/>
    </row>
    <row r="4" spans="1:11" x14ac:dyDescent="0.6">
      <c r="A4" s="3"/>
      <c r="B4" s="12" t="s">
        <v>10</v>
      </c>
      <c r="C4" s="12">
        <v>1</v>
      </c>
      <c r="D4" s="12">
        <v>1</v>
      </c>
      <c r="E4" s="12">
        <v>1</v>
      </c>
      <c r="F4" s="12">
        <v>1</v>
      </c>
      <c r="G4" s="12">
        <v>1</v>
      </c>
      <c r="H4" s="12">
        <f>AVERAGE(C4:G4)</f>
        <v>1</v>
      </c>
      <c r="I4" s="12">
        <f>STDEV(C4:G4)</f>
        <v>0</v>
      </c>
      <c r="J4" s="12"/>
      <c r="K4" s="3"/>
    </row>
    <row r="5" spans="1:11" x14ac:dyDescent="0.6">
      <c r="A5" s="3"/>
      <c r="B5" s="12" t="s">
        <v>11</v>
      </c>
      <c r="C5" s="12">
        <v>0.69688713919905243</v>
      </c>
      <c r="D5" s="12">
        <v>0.70233766233766237</v>
      </c>
      <c r="E5" s="12">
        <v>0.68658831708849755</v>
      </c>
      <c r="F5" s="12">
        <f>E5/E4</f>
        <v>0.68658831708849755</v>
      </c>
      <c r="G5" s="12">
        <v>0.49600256769374418</v>
      </c>
      <c r="H5" s="12">
        <f t="shared" ref="H5:H7" si="0">AVERAGE(C5:G5)</f>
        <v>0.65368080068149081</v>
      </c>
      <c r="I5" s="12">
        <f>STDEV(C5:G5)</f>
        <v>8.8406040948307202E-2</v>
      </c>
      <c r="J5" s="13">
        <f>TTEST(C4:G4,C5:G5,1,1)</f>
        <v>4.6814489919916455E-4</v>
      </c>
      <c r="K5" s="3"/>
    </row>
    <row r="6" spans="1:11" x14ac:dyDescent="0.6">
      <c r="A6" s="3"/>
      <c r="B6" s="12" t="s">
        <v>12</v>
      </c>
      <c r="C6" s="12">
        <v>1.1734638518693243</v>
      </c>
      <c r="D6" s="12">
        <v>1.2561038961038962</v>
      </c>
      <c r="E6" s="12">
        <v>1.0489782606250773</v>
      </c>
      <c r="F6" s="12">
        <f>E6/E4</f>
        <v>1.0489782606250773</v>
      </c>
      <c r="G6" s="12">
        <v>0.80544139053001118</v>
      </c>
      <c r="H6" s="12">
        <f t="shared" si="0"/>
        <v>1.0665931319506772</v>
      </c>
      <c r="I6" s="12">
        <f>STDEV(C6:G6)</f>
        <v>0.17040868517812502</v>
      </c>
      <c r="J6" s="12">
        <f>TTEST(C4:G4,C6:G6,1,1)</f>
        <v>0.2157697349410988</v>
      </c>
      <c r="K6" s="3"/>
    </row>
    <row r="7" spans="1:11" x14ac:dyDescent="0.6">
      <c r="A7" s="3"/>
      <c r="B7" s="12" t="s">
        <v>13</v>
      </c>
      <c r="C7" s="12">
        <v>0.74532755252751448</v>
      </c>
      <c r="D7" s="12">
        <v>0.81140096618357482</v>
      </c>
      <c r="E7" s="12">
        <v>0.61059190031152644</v>
      </c>
      <c r="F7" s="12">
        <f>E7/E4</f>
        <v>0.61059190031152644</v>
      </c>
      <c r="G7" s="12">
        <v>0.54755339635854339</v>
      </c>
      <c r="H7" s="12">
        <f t="shared" si="0"/>
        <v>0.66509314313853718</v>
      </c>
      <c r="I7" s="12">
        <f>STDEV(C7:G7)</f>
        <v>0.10908700947713509</v>
      </c>
      <c r="J7" s="13">
        <f>TTEST(C4:G4,C7:G7,1,1)</f>
        <v>1.1789884819442536E-3</v>
      </c>
      <c r="K7" s="3"/>
    </row>
    <row r="8" spans="1:11" x14ac:dyDescent="0.6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6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6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"/>
  <sheetViews>
    <sheetView workbookViewId="0">
      <selection activeCell="F3" sqref="F3:H3"/>
    </sheetView>
  </sheetViews>
  <sheetFormatPr defaultColWidth="10.84765625" defaultRowHeight="15.6" x14ac:dyDescent="0.6"/>
  <cols>
    <col min="1" max="16384" width="10.84765625" style="2"/>
  </cols>
  <sheetData>
    <row r="2" spans="2:9" x14ac:dyDescent="0.6">
      <c r="B2" s="3"/>
      <c r="C2" s="3"/>
      <c r="D2" s="3"/>
      <c r="E2" s="3"/>
      <c r="F2" s="3"/>
      <c r="G2" s="3"/>
      <c r="H2" s="3"/>
      <c r="I2" s="3"/>
    </row>
    <row r="3" spans="2:9" x14ac:dyDescent="0.6">
      <c r="B3" s="5"/>
      <c r="C3" s="6"/>
      <c r="D3" s="6"/>
      <c r="E3" s="6"/>
      <c r="F3" s="4" t="s">
        <v>1</v>
      </c>
      <c r="G3" s="1" t="s">
        <v>2</v>
      </c>
      <c r="H3" s="1" t="s">
        <v>7</v>
      </c>
      <c r="I3" s="3"/>
    </row>
    <row r="4" spans="2:9" x14ac:dyDescent="0.6">
      <c r="B4" s="7" t="s">
        <v>8</v>
      </c>
      <c r="C4" s="8">
        <v>1</v>
      </c>
      <c r="D4" s="8">
        <v>1</v>
      </c>
      <c r="E4" s="8">
        <v>1</v>
      </c>
      <c r="F4" s="8">
        <v>1</v>
      </c>
      <c r="G4" s="8">
        <v>0</v>
      </c>
      <c r="H4" s="8"/>
      <c r="I4" s="3"/>
    </row>
    <row r="5" spans="2:9" x14ac:dyDescent="0.6">
      <c r="B5" s="7" t="s">
        <v>9</v>
      </c>
      <c r="C5" s="8">
        <v>0.77847700099999995</v>
      </c>
      <c r="D5" s="8">
        <v>0.73160535100000001</v>
      </c>
      <c r="E5" s="8">
        <v>0.73160535100000001</v>
      </c>
      <c r="F5" s="8">
        <v>0.74722923399999996</v>
      </c>
      <c r="G5" s="8">
        <v>2.706136E-2</v>
      </c>
      <c r="H5" s="9">
        <v>1.8993899999999999E-3</v>
      </c>
      <c r="I5" s="3"/>
    </row>
    <row r="6" spans="2:9" x14ac:dyDescent="0.6">
      <c r="B6" s="3"/>
      <c r="C6" s="3"/>
      <c r="D6" s="3"/>
      <c r="E6" s="3"/>
      <c r="F6" s="3"/>
      <c r="G6" s="3"/>
      <c r="H6" s="3"/>
      <c r="I6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2"/>
  <sheetViews>
    <sheetView tabSelected="1" workbookViewId="0">
      <selection activeCell="C15" sqref="C15"/>
    </sheetView>
  </sheetViews>
  <sheetFormatPr defaultColWidth="10.84765625" defaultRowHeight="15.6" x14ac:dyDescent="0.6"/>
  <cols>
    <col min="1" max="16384" width="10.84765625" style="14"/>
  </cols>
  <sheetData>
    <row r="3" spans="2:8" x14ac:dyDescent="0.6">
      <c r="B3" s="15" t="s">
        <v>8</v>
      </c>
      <c r="C3" s="10"/>
      <c r="D3" s="10"/>
      <c r="E3" s="10"/>
      <c r="F3" s="10" t="s">
        <v>1</v>
      </c>
      <c r="G3" s="10" t="s">
        <v>2</v>
      </c>
      <c r="H3" s="6" t="s">
        <v>0</v>
      </c>
    </row>
    <row r="4" spans="2:8" x14ac:dyDescent="0.6">
      <c r="B4" s="10" t="s">
        <v>3</v>
      </c>
      <c r="C4" s="10">
        <v>1</v>
      </c>
      <c r="D4" s="10">
        <v>1</v>
      </c>
      <c r="E4" s="10">
        <v>1</v>
      </c>
      <c r="F4" s="10">
        <f>AVERAGE(C4:E4)</f>
        <v>1</v>
      </c>
      <c r="G4" s="10">
        <f>STDEV(C4:E4)</f>
        <v>0</v>
      </c>
      <c r="H4" s="10"/>
    </row>
    <row r="5" spans="2:8" x14ac:dyDescent="0.6">
      <c r="B5" s="10" t="s">
        <v>4</v>
      </c>
      <c r="C5" s="10">
        <v>0.80631191800528579</v>
      </c>
      <c r="D5" s="10">
        <v>0.74844292454083505</v>
      </c>
      <c r="E5" s="10">
        <v>0.81435644339306656</v>
      </c>
      <c r="F5" s="10">
        <f t="shared" ref="F5:F12" si="0">AVERAGE(C5:E5)</f>
        <v>0.78970376197972902</v>
      </c>
      <c r="G5" s="10">
        <f t="shared" ref="G5:G12" si="1">STDEV(C5:E5)</f>
        <v>3.5958602959483776E-2</v>
      </c>
      <c r="H5" s="10"/>
    </row>
    <row r="6" spans="2:8" x14ac:dyDescent="0.6">
      <c r="B6" s="10" t="s">
        <v>5</v>
      </c>
      <c r="C6" s="10">
        <v>0.66244570795136903</v>
      </c>
      <c r="D6" s="10">
        <v>0.40506954869532713</v>
      </c>
      <c r="E6" s="10">
        <v>0.5987525383296427</v>
      </c>
      <c r="F6" s="10">
        <f t="shared" si="0"/>
        <v>0.55542259832544627</v>
      </c>
      <c r="G6" s="10">
        <f>STDEV(C6:E6)</f>
        <v>0.13404750879417054</v>
      </c>
      <c r="H6" s="10"/>
    </row>
    <row r="7" spans="2:8" x14ac:dyDescent="0.6">
      <c r="B7" s="10" t="s">
        <v>6</v>
      </c>
      <c r="C7" s="10">
        <v>0.36971886203431875</v>
      </c>
      <c r="D7" s="10">
        <v>0.21075142186682699</v>
      </c>
      <c r="E7" s="10">
        <v>0.30561237570332833</v>
      </c>
      <c r="F7" s="10">
        <f t="shared" si="0"/>
        <v>0.29536088653482467</v>
      </c>
      <c r="G7" s="10">
        <f t="shared" si="1"/>
        <v>7.9978006545426236E-2</v>
      </c>
      <c r="H7" s="10"/>
    </row>
    <row r="8" spans="2:8" x14ac:dyDescent="0.6">
      <c r="B8" s="10" t="s">
        <v>9</v>
      </c>
      <c r="C8" s="10"/>
      <c r="D8" s="10"/>
      <c r="E8" s="10"/>
      <c r="F8" s="10"/>
      <c r="G8" s="10"/>
      <c r="H8" s="10"/>
    </row>
    <row r="9" spans="2:8" x14ac:dyDescent="0.6">
      <c r="B9" s="10" t="s">
        <v>3</v>
      </c>
      <c r="C9" s="10">
        <v>1</v>
      </c>
      <c r="D9" s="10">
        <v>1</v>
      </c>
      <c r="E9" s="10">
        <v>1</v>
      </c>
      <c r="F9" s="10">
        <f t="shared" si="0"/>
        <v>1</v>
      </c>
      <c r="G9" s="10">
        <f t="shared" si="1"/>
        <v>0</v>
      </c>
      <c r="H9" s="10"/>
    </row>
    <row r="10" spans="2:8" x14ac:dyDescent="0.6">
      <c r="B10" s="10" t="s">
        <v>4</v>
      </c>
      <c r="C10" s="10">
        <v>0.77193912701638911</v>
      </c>
      <c r="D10" s="10">
        <v>0.687375720397151</v>
      </c>
      <c r="E10" s="10">
        <v>0.57684529329376721</v>
      </c>
      <c r="F10" s="10">
        <f t="shared" si="0"/>
        <v>0.67872004690243581</v>
      </c>
      <c r="G10" s="10">
        <f>STDEV(C10:E10)</f>
        <v>9.7834510791861187E-2</v>
      </c>
      <c r="H10" s="10"/>
    </row>
    <row r="11" spans="2:8" x14ac:dyDescent="0.6">
      <c r="B11" s="10" t="s">
        <v>5</v>
      </c>
      <c r="C11" s="10">
        <v>0.29443430508079854</v>
      </c>
      <c r="D11" s="10">
        <v>0.25055643101701403</v>
      </c>
      <c r="E11" s="10">
        <v>0.26429041825265159</v>
      </c>
      <c r="F11" s="10">
        <f t="shared" si="0"/>
        <v>0.26976038478348802</v>
      </c>
      <c r="G11" s="10">
        <f>STDEV(C11:E11)</f>
        <v>2.2444539613805554E-2</v>
      </c>
      <c r="H11" s="11">
        <f>TTEST(C6:E6,C11:E11,1,1)</f>
        <v>2.4925935012027424E-2</v>
      </c>
    </row>
    <row r="12" spans="2:8" x14ac:dyDescent="0.6">
      <c r="B12" s="10" t="s">
        <v>6</v>
      </c>
      <c r="C12" s="10">
        <v>0.10078998507414216</v>
      </c>
      <c r="D12" s="10">
        <v>8.0449676978340018E-2</v>
      </c>
      <c r="E12" s="10">
        <v>0.1203310651608241</v>
      </c>
      <c r="F12" s="10">
        <f t="shared" si="0"/>
        <v>0.10052357573776877</v>
      </c>
      <c r="G12" s="10">
        <f t="shared" si="1"/>
        <v>1.9942028765684159E-2</v>
      </c>
      <c r="H12" s="11">
        <f>TTEST(C7:E7,C12:E12,1,1)</f>
        <v>2.0111841042106605E-2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Fig1C</vt:lpstr>
      <vt:lpstr>Fig1D</vt:lpstr>
      <vt:lpstr>Fig1F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</dc:creator>
  <cp:lastModifiedBy>Jason MacGurn</cp:lastModifiedBy>
  <dcterms:created xsi:type="dcterms:W3CDTF">2017-11-02T18:05:06Z</dcterms:created>
  <dcterms:modified xsi:type="dcterms:W3CDTF">2017-11-03T02:47:47Z</dcterms:modified>
</cp:coreProperties>
</file>