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son MacGurn\Desktop\manuscripts\Ub_phospho_manuscript\eLife_resubmission\"/>
    </mc:Choice>
  </mc:AlternateContent>
  <bookViews>
    <workbookView xWindow="498" yWindow="462" windowWidth="25122" windowHeight="13578" tabRatio="500"/>
  </bookViews>
  <sheets>
    <sheet name="Fig2B" sheetId="4" r:id="rId1"/>
    <sheet name="Fig2D,E" sheetId="5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7" i="5" l="1"/>
  <c r="G17" i="5"/>
  <c r="F17" i="5"/>
  <c r="G16" i="5"/>
  <c r="F16" i="5"/>
  <c r="G15" i="5"/>
  <c r="F15" i="5"/>
  <c r="G14" i="5"/>
  <c r="F14" i="5"/>
  <c r="H12" i="5"/>
  <c r="G12" i="5"/>
  <c r="F12" i="5"/>
  <c r="G11" i="5"/>
  <c r="F11" i="5"/>
  <c r="G10" i="5"/>
  <c r="F10" i="5"/>
  <c r="G9" i="5"/>
  <c r="F9" i="5"/>
  <c r="G7" i="5"/>
  <c r="F7" i="5"/>
  <c r="G6" i="5"/>
  <c r="F6" i="5"/>
  <c r="G5" i="5"/>
  <c r="F5" i="5"/>
  <c r="G4" i="5"/>
  <c r="F4" i="5"/>
  <c r="H7" i="4"/>
  <c r="H6" i="4"/>
  <c r="G7" i="4"/>
  <c r="F7" i="4"/>
  <c r="G6" i="4"/>
  <c r="F6" i="4"/>
  <c r="G5" i="4"/>
  <c r="F5" i="4"/>
  <c r="G4" i="4"/>
  <c r="F4" i="4"/>
</calcChain>
</file>

<file path=xl/sharedStrings.xml><?xml version="1.0" encoding="utf-8"?>
<sst xmlns="http://schemas.openxmlformats.org/spreadsheetml/2006/main" count="25" uniqueCount="14">
  <si>
    <t>AVE</t>
  </si>
  <si>
    <t>STD</t>
  </si>
  <si>
    <t>CHX 1h</t>
  </si>
  <si>
    <t>CHX 3h</t>
  </si>
  <si>
    <t>CHX 5h</t>
  </si>
  <si>
    <t>TTEST</t>
  </si>
  <si>
    <t>ppz1/2Δ-WT</t>
  </si>
  <si>
    <t>ppz1/2Δ-S57A</t>
  </si>
  <si>
    <t>WT</t>
  </si>
  <si>
    <t>UB-WT-CHX 0h</t>
  </si>
  <si>
    <t>ppz1,2</t>
  </si>
  <si>
    <t>UB-S57A-CHX 0h</t>
  </si>
  <si>
    <t>WT-WT</t>
  </si>
  <si>
    <t>WT-S57A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</si>
</sst>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8"/>
  <sheetViews>
    <sheetView tabSelected="1" workbookViewId="0">
      <selection activeCell="C14" sqref="C14"/>
    </sheetView>
  </sheetViews>
  <sheetFormatPr defaultColWidth="10.796875" defaultRowHeight="15.6" x14ac:dyDescent="0.6"/>
  <cols>
    <col min="2" max="2" width="15.5" customWidth="1"/>
  </cols>
  <sheetData>
    <row r="3" spans="2:8" x14ac:dyDescent="0.6">
      <c r="B3" s="5"/>
      <c r="C3" s="7"/>
      <c r="D3" s="7"/>
      <c r="E3" s="7"/>
      <c r="F3" s="7" t="s">
        <v>0</v>
      </c>
      <c r="G3" s="7" t="s">
        <v>1</v>
      </c>
      <c r="H3" s="7" t="s">
        <v>5</v>
      </c>
    </row>
    <row r="4" spans="2:8" x14ac:dyDescent="0.6">
      <c r="B4" s="7" t="s">
        <v>12</v>
      </c>
      <c r="C4" s="7">
        <v>1</v>
      </c>
      <c r="D4" s="7">
        <v>1</v>
      </c>
      <c r="E4" s="7">
        <v>1</v>
      </c>
      <c r="F4" s="8">
        <f>AVERAGE(C4:E4)</f>
        <v>1</v>
      </c>
      <c r="G4" s="7">
        <f>STDEV(C4:E4)</f>
        <v>0</v>
      </c>
      <c r="H4" s="7"/>
    </row>
    <row r="5" spans="2:8" x14ac:dyDescent="0.6">
      <c r="B5" s="7" t="s">
        <v>13</v>
      </c>
      <c r="C5" s="7">
        <v>1.072808747203575</v>
      </c>
      <c r="D5" s="7">
        <v>1.0634857857002951</v>
      </c>
      <c r="E5" s="7">
        <v>1.0154770710585483</v>
      </c>
      <c r="F5" s="8">
        <f>AVERAGE(C5:E5)</f>
        <v>1.0505905346541393</v>
      </c>
      <c r="G5" s="7">
        <f t="shared" ref="G5:G7" si="0">STDEV(C5:E5)</f>
        <v>3.0764360826402479E-2</v>
      </c>
      <c r="H5" s="7"/>
    </row>
    <row r="6" spans="2:8" x14ac:dyDescent="0.6">
      <c r="B6" s="7" t="s">
        <v>6</v>
      </c>
      <c r="C6" s="7">
        <v>0.39611672893712824</v>
      </c>
      <c r="D6" s="7">
        <v>0.17583802605428769</v>
      </c>
      <c r="E6" s="7">
        <v>0.30928464662289074</v>
      </c>
      <c r="F6" s="8">
        <f>AVERAGE(C6:E6)</f>
        <v>0.29374646720476888</v>
      </c>
      <c r="G6" s="7">
        <f t="shared" si="0"/>
        <v>0.11095833903163402</v>
      </c>
      <c r="H6" s="9">
        <f>TTEST(C4:E4,C6:E6,1,1)</f>
        <v>4.0637551166498144E-3</v>
      </c>
    </row>
    <row r="7" spans="2:8" x14ac:dyDescent="0.6">
      <c r="B7" s="7" t="s">
        <v>7</v>
      </c>
      <c r="C7" s="7">
        <v>0.6601577399581865</v>
      </c>
      <c r="D7" s="7">
        <v>0.40751089088225823</v>
      </c>
      <c r="E7" s="7">
        <v>0.63266728081334112</v>
      </c>
      <c r="F7" s="8">
        <f>AVERAGE(C7:E7)</f>
        <v>0.56677863721792854</v>
      </c>
      <c r="G7" s="7">
        <f t="shared" si="0"/>
        <v>0.13861310400943777</v>
      </c>
      <c r="H7" s="9">
        <f>TTEST(C6:E6,C7:E7,1,1)</f>
        <v>4.7675119630954665E-3</v>
      </c>
    </row>
    <row r="8" spans="2:8" x14ac:dyDescent="0.6">
      <c r="B8" s="2"/>
      <c r="C8" s="2"/>
      <c r="D8" s="2"/>
      <c r="E8" s="2"/>
      <c r="F8" s="2"/>
      <c r="G8" s="2"/>
      <c r="H8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workbookViewId="0">
      <selection activeCell="F26" sqref="F26"/>
    </sheetView>
  </sheetViews>
  <sheetFormatPr defaultColWidth="10.796875" defaultRowHeight="15.6" x14ac:dyDescent="0.6"/>
  <cols>
    <col min="2" max="2" width="16.5" style="3" customWidth="1"/>
    <col min="6" max="6" width="10.84765625" style="2"/>
  </cols>
  <sheetData>
    <row r="2" spans="2:8" x14ac:dyDescent="0.6">
      <c r="C2" s="1"/>
      <c r="D2" s="1"/>
      <c r="E2" s="1"/>
      <c r="F2" s="4"/>
      <c r="G2" s="1"/>
    </row>
    <row r="3" spans="2:8" x14ac:dyDescent="0.6">
      <c r="B3" s="11" t="s">
        <v>8</v>
      </c>
      <c r="C3" s="10"/>
      <c r="D3" s="10"/>
      <c r="E3" s="10"/>
      <c r="F3" s="7" t="s">
        <v>0</v>
      </c>
      <c r="G3" s="7" t="s">
        <v>1</v>
      </c>
      <c r="H3" s="7" t="s">
        <v>5</v>
      </c>
    </row>
    <row r="4" spans="2:8" x14ac:dyDescent="0.6">
      <c r="B4" s="11" t="s">
        <v>9</v>
      </c>
      <c r="C4" s="5">
        <v>1</v>
      </c>
      <c r="D4" s="5">
        <v>1</v>
      </c>
      <c r="E4" s="5">
        <v>1</v>
      </c>
      <c r="F4" s="5">
        <f>AVERAGE(C4:E4)</f>
        <v>1</v>
      </c>
      <c r="G4" s="5">
        <f>STDEV(C4:E4)</f>
        <v>0</v>
      </c>
      <c r="H4" s="5"/>
    </row>
    <row r="5" spans="2:8" x14ac:dyDescent="0.6">
      <c r="B5" s="11" t="s">
        <v>2</v>
      </c>
      <c r="C5" s="5">
        <v>0.82506846787041932</v>
      </c>
      <c r="D5" s="5">
        <v>0.82689491792401326</v>
      </c>
      <c r="E5" s="5">
        <v>0.84317125911181157</v>
      </c>
      <c r="F5" s="5">
        <f t="shared" ref="F5:F7" si="0">AVERAGE(C5:E5)</f>
        <v>0.83171154830208138</v>
      </c>
      <c r="G5" s="5">
        <f t="shared" ref="G5:G7" si="1">STDEV(C5:E5)</f>
        <v>9.9663287539371002E-3</v>
      </c>
      <c r="H5" s="5"/>
    </row>
    <row r="6" spans="2:8" x14ac:dyDescent="0.6">
      <c r="B6" s="11" t="s">
        <v>3</v>
      </c>
      <c r="C6" s="5">
        <v>0.68563885645678724</v>
      </c>
      <c r="D6" s="5">
        <v>0.6019159852441478</v>
      </c>
      <c r="E6" s="5">
        <v>0.66386950183016302</v>
      </c>
      <c r="F6" s="5">
        <f t="shared" si="0"/>
        <v>0.65047478117703272</v>
      </c>
      <c r="G6" s="5">
        <f t="shared" si="1"/>
        <v>4.3438965193171898E-2</v>
      </c>
      <c r="H6" s="5"/>
    </row>
    <row r="7" spans="2:8" x14ac:dyDescent="0.6">
      <c r="B7" s="11" t="s">
        <v>4</v>
      </c>
      <c r="C7" s="5">
        <v>0.51235719513285349</v>
      </c>
      <c r="D7" s="5">
        <v>0.44720419903971159</v>
      </c>
      <c r="E7" s="5">
        <v>0.5008901217117494</v>
      </c>
      <c r="F7" s="5">
        <f t="shared" si="0"/>
        <v>0.4868171719614382</v>
      </c>
      <c r="G7" s="5">
        <f t="shared" si="1"/>
        <v>3.4781664149150911E-2</v>
      </c>
      <c r="H7" s="5"/>
    </row>
    <row r="8" spans="2:8" x14ac:dyDescent="0.6">
      <c r="B8" s="11" t="s">
        <v>10</v>
      </c>
      <c r="C8" s="5"/>
      <c r="D8" s="5"/>
      <c r="E8" s="5"/>
      <c r="F8" s="5"/>
      <c r="G8" s="5"/>
      <c r="H8" s="5"/>
    </row>
    <row r="9" spans="2:8" x14ac:dyDescent="0.6">
      <c r="B9" s="11" t="s">
        <v>9</v>
      </c>
      <c r="C9" s="5">
        <v>1</v>
      </c>
      <c r="D9" s="5">
        <v>1</v>
      </c>
      <c r="E9" s="5">
        <v>1</v>
      </c>
      <c r="F9" s="5">
        <f t="shared" ref="F9:F12" si="2">AVERAGE(C9:E9)</f>
        <v>1</v>
      </c>
      <c r="G9" s="5">
        <f t="shared" ref="G9:G12" si="3">STDEV(C9:E9)</f>
        <v>0</v>
      </c>
      <c r="H9" s="5"/>
    </row>
    <row r="10" spans="2:8" x14ac:dyDescent="0.6">
      <c r="B10" s="11" t="s">
        <v>2</v>
      </c>
      <c r="C10" s="5">
        <v>0.67188419729359683</v>
      </c>
      <c r="D10" s="5">
        <v>0.61542366066195675</v>
      </c>
      <c r="E10" s="5">
        <v>0.71545423601117053</v>
      </c>
      <c r="F10" s="5">
        <f t="shared" si="2"/>
        <v>0.66758736465557467</v>
      </c>
      <c r="G10" s="5">
        <f t="shared" si="3"/>
        <v>5.0153525092590079E-2</v>
      </c>
      <c r="H10" s="5"/>
    </row>
    <row r="11" spans="2:8" x14ac:dyDescent="0.6">
      <c r="B11" s="11" t="s">
        <v>3</v>
      </c>
      <c r="C11" s="5">
        <v>0.57455235305392049</v>
      </c>
      <c r="D11" s="5">
        <v>0.49986860454790766</v>
      </c>
      <c r="E11" s="5">
        <v>0.51870760620134226</v>
      </c>
      <c r="F11" s="5">
        <f t="shared" si="2"/>
        <v>0.53104285460105682</v>
      </c>
      <c r="G11" s="5">
        <f t="shared" si="3"/>
        <v>3.8839855014396477E-2</v>
      </c>
      <c r="H11" s="6"/>
    </row>
    <row r="12" spans="2:8" x14ac:dyDescent="0.6">
      <c r="B12" s="11" t="s">
        <v>4</v>
      </c>
      <c r="C12" s="5">
        <v>0.37967372622001677</v>
      </c>
      <c r="D12" s="5">
        <v>0.39351274923676832</v>
      </c>
      <c r="E12" s="5">
        <v>0.40221376616976401</v>
      </c>
      <c r="F12" s="5">
        <f t="shared" si="2"/>
        <v>0.39180008054218307</v>
      </c>
      <c r="G12" s="5">
        <f t="shared" si="3"/>
        <v>1.1367201756681796E-2</v>
      </c>
      <c r="H12" s="6">
        <f>TTEST(C7:E7,C12:E12,1,1)</f>
        <v>2.6683788437310618E-2</v>
      </c>
    </row>
    <row r="13" spans="2:8" x14ac:dyDescent="0.6">
      <c r="B13" s="11" t="s">
        <v>10</v>
      </c>
      <c r="C13" s="5"/>
      <c r="D13" s="5"/>
      <c r="E13" s="5"/>
      <c r="F13" s="5"/>
      <c r="G13" s="5"/>
      <c r="H13" s="5"/>
    </row>
    <row r="14" spans="2:8" x14ac:dyDescent="0.6">
      <c r="B14" s="11" t="s">
        <v>11</v>
      </c>
      <c r="C14" s="5">
        <v>1</v>
      </c>
      <c r="D14" s="5">
        <v>1</v>
      </c>
      <c r="E14" s="5">
        <v>1</v>
      </c>
      <c r="F14" s="5">
        <f t="shared" ref="F14:F17" si="4">AVERAGE(C14:E14)</f>
        <v>1</v>
      </c>
      <c r="G14" s="5">
        <f t="shared" ref="G14:G17" si="5">STDEV(C14:E14)</f>
        <v>0</v>
      </c>
      <c r="H14" s="5"/>
    </row>
    <row r="15" spans="2:8" x14ac:dyDescent="0.6">
      <c r="B15" s="11" t="s">
        <v>2</v>
      </c>
      <c r="C15" s="5">
        <v>0.8496002100105744</v>
      </c>
      <c r="D15" s="5">
        <v>0.8657934875861768</v>
      </c>
      <c r="E15" s="5">
        <v>0.89111937019022491</v>
      </c>
      <c r="F15" s="5">
        <f t="shared" si="4"/>
        <v>0.86883768926232541</v>
      </c>
      <c r="G15" s="5">
        <f t="shared" si="5"/>
        <v>2.0926312106763309E-2</v>
      </c>
      <c r="H15" s="5"/>
    </row>
    <row r="16" spans="2:8" x14ac:dyDescent="0.6">
      <c r="B16" s="11" t="s">
        <v>3</v>
      </c>
      <c r="C16" s="5">
        <v>0.69029498592615735</v>
      </c>
      <c r="D16" s="5">
        <v>0.74548922392378592</v>
      </c>
      <c r="E16" s="5">
        <v>0.75515841966883812</v>
      </c>
      <c r="F16" s="5">
        <f t="shared" si="4"/>
        <v>0.73031420983959372</v>
      </c>
      <c r="G16" s="5">
        <f t="shared" si="5"/>
        <v>3.4993242898656254E-2</v>
      </c>
      <c r="H16" s="6"/>
    </row>
    <row r="17" spans="2:8" x14ac:dyDescent="0.6">
      <c r="B17" s="11" t="s">
        <v>4</v>
      </c>
      <c r="C17" s="5">
        <v>0.5580773880537323</v>
      </c>
      <c r="D17" s="5">
        <v>0.66615256432991121</v>
      </c>
      <c r="E17" s="5">
        <v>0.68267660023168397</v>
      </c>
      <c r="F17" s="5">
        <f t="shared" si="4"/>
        <v>0.6356355175384425</v>
      </c>
      <c r="G17" s="5">
        <f t="shared" si="5"/>
        <v>6.7673543778171336E-2</v>
      </c>
      <c r="H17" s="6">
        <f>TTEST(C12:E12,C17:E17,1,1)</f>
        <v>8.8057426092569332E-3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Fig2B</vt:lpstr>
      <vt:lpstr>Fig2D,E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</dc:creator>
  <cp:lastModifiedBy>Jason MacGurn</cp:lastModifiedBy>
  <dcterms:created xsi:type="dcterms:W3CDTF">2017-11-02T18:05:06Z</dcterms:created>
  <dcterms:modified xsi:type="dcterms:W3CDTF">2017-11-03T02:48:18Z</dcterms:modified>
</cp:coreProperties>
</file>