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equence extract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<sst xmlns="http://schemas.openxmlformats.org/spreadsheetml/2006/main" count="34" uniqueCount="24">
  <si>
    <t xml:space="preserve">\Experiment code: MSM012</t>
  </si>
  <si>
    <t xml:space="preserve">\Experiment summary: 2 Drd1a-Cre:Drd2-EGFP mice were injected with AAV2-hSyn-DIO-hM4Di-mCherry virus in the posterior DLS in one hemisphere (counterbalanced). Mice were allowed to recover for 3 weeks and then receibved an injection of CNO (3 mg/kg) followed by an injection of GBR12783 (15 mg/kg) 30 min later. Mice were intracardiacally perfused 45 min after the CNO injection.</t>
  </si>
  <si>
    <t xml:space="preserve">\Data type and description: Drd1a-Cre:Drd2-EGFP::hM4Di, CNO+GBR treated. Effect of DREADDs on D1-SPNs activation by GBR. Quantification of p-MAPK+ neurons in infected area of infected side, versus a comparable area (dorsolateral sriatum) in the contralateral noninfected side.</t>
  </si>
  <si>
    <t xml:space="preserve">\Authors: Miriam Matamales (ORCID: 0000-0001-9978-0091) and J Bertran-Gonzalez (ORCID: 0000-0002-3794-1782)</t>
  </si>
  <si>
    <t xml:space="preserve">Image</t>
  </si>
  <si>
    <t xml:space="preserve">Side</t>
  </si>
  <si>
    <t xml:space="preserve">area ROI (um2)</t>
  </si>
  <si>
    <t xml:space="preserve">areaROI (mm2)</t>
  </si>
  <si>
    <t xml:space="preserve">PMAPK Count</t>
  </si>
  <si>
    <t xml:space="preserve">Density</t>
  </si>
  <si>
    <t xml:space="preserve">MSM012_IF170814_199_4L.ome-0003:198_1L</t>
  </si>
  <si>
    <t xml:space="preserve">Infect</t>
  </si>
  <si>
    <t xml:space="preserve">MSM012_IF170814_199_4L.ome-0003:198_4L</t>
  </si>
  <si>
    <t xml:space="preserve">MSM012_IF170814_199_4L.ome-0003:198_5R</t>
  </si>
  <si>
    <t xml:space="preserve">MSM012_IF170814_199_4L.ome-0003:199_2R</t>
  </si>
  <si>
    <t xml:space="preserve">MSM012_IF170814_199_4L.ome-0003:199_3R</t>
  </si>
  <si>
    <t xml:space="preserve">MSM012_IF170814_199_4L.ome-0003:199_4R</t>
  </si>
  <si>
    <t xml:space="preserve">MSM012_IF170814_199_4L.ome-0003:198_1R</t>
  </si>
  <si>
    <t xml:space="preserve">NonInj</t>
  </si>
  <si>
    <t xml:space="preserve">MSM012_IF170814_199_4L.ome-0003:198_4R</t>
  </si>
  <si>
    <t xml:space="preserve">MSM012_IF170814_199_4L.ome-0003:198_5L</t>
  </si>
  <si>
    <t xml:space="preserve">MSM012_IF170814_199_4L.ome-0003:199_2L</t>
  </si>
  <si>
    <t xml:space="preserve">MSM012_IF170814_199_4L.ome-0003:199_3L</t>
  </si>
  <si>
    <t xml:space="preserve">MSM012_IF170814_199_4L.ome-0003:199_4l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</si>
</sst>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H:MM:SS"/>
  </numFmts>
  <fonts count="6">
    <font>
      <sz val="12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2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G25" activeCellId="0" sqref="G25"/>
    </sheetView>
  </sheetViews>
  <sheetFormatPr defaultRowHeight="12.8"/>
  <cols>
    <col collapsed="false" hidden="false" max="2" min="1" style="1" width="8.8046511627907"/>
    <col collapsed="false" hidden="false" max="3" min="3" style="1" width="8.55813953488372"/>
    <col collapsed="false" hidden="false" max="6" min="4" style="1" width="8.8046511627907"/>
    <col collapsed="false" hidden="false" max="11" min="7" style="1" width="18.6418604651163"/>
    <col collapsed="false" hidden="false" max="1025" min="12" style="1" width="8.8046511627907"/>
  </cols>
  <sheetData>
    <row r="1" customFormat="false" ht="12.8" hidden="false" customHeight="false" outlineLevel="0" collapsed="false">
      <c r="A1" s="1" t="s">
        <v>0</v>
      </c>
    </row>
    <row r="2" customFormat="false" ht="12.8" hidden="false" customHeight="false" outlineLevel="0" collapsed="false">
      <c r="A2" s="1" t="s">
        <v>1</v>
      </c>
    </row>
    <row r="3" customFormat="false" ht="12.8" hidden="false" customHeight="false" outlineLevel="0" collapsed="false">
      <c r="A3" s="1" t="s">
        <v>2</v>
      </c>
    </row>
    <row r="4" customFormat="false" ht="12.8" hidden="false" customHeight="false" outlineLevel="0" collapsed="false">
      <c r="A4" s="2" t="s">
        <v>3</v>
      </c>
    </row>
    <row r="9" customFormat="false" ht="17" hidden="false" customHeight="false" outlineLevel="0" collapsed="false">
      <c r="A9" s="3" t="s">
        <v>4</v>
      </c>
      <c r="B9" s="3" t="s">
        <v>5</v>
      </c>
      <c r="C9" s="3" t="s">
        <v>6</v>
      </c>
      <c r="D9" s="3" t="s">
        <v>7</v>
      </c>
      <c r="E9" s="3" t="s">
        <v>8</v>
      </c>
      <c r="F9" s="3" t="s">
        <v>9</v>
      </c>
    </row>
    <row r="10" customFormat="false" ht="17" hidden="false" customHeight="false" outlineLevel="0" collapsed="false">
      <c r="A10" s="3" t="s">
        <v>10</v>
      </c>
      <c r="B10" s="3" t="s">
        <v>11</v>
      </c>
      <c r="C10" s="3" t="n">
        <v>1038739.801</v>
      </c>
      <c r="D10" s="3" t="n">
        <f aca="false">C10/1000000</f>
        <v>1.038739801</v>
      </c>
      <c r="E10" s="3" t="n">
        <v>5</v>
      </c>
      <c r="F10" s="3" t="n">
        <f aca="false">E10/D10</f>
        <v>4.81352499941417</v>
      </c>
    </row>
    <row r="11" customFormat="false" ht="17" hidden="false" customHeight="false" outlineLevel="0" collapsed="false">
      <c r="A11" s="3" t="s">
        <v>12</v>
      </c>
      <c r="B11" s="3" t="s">
        <v>11</v>
      </c>
      <c r="C11" s="3" t="n">
        <v>1072622.047</v>
      </c>
      <c r="D11" s="3" t="n">
        <f aca="false">C11/1000000</f>
        <v>1.072622047</v>
      </c>
      <c r="E11" s="3" t="n">
        <v>9</v>
      </c>
      <c r="F11" s="3" t="n">
        <f aca="false">E11/D11</f>
        <v>8.39065356261505</v>
      </c>
    </row>
    <row r="12" customFormat="false" ht="17" hidden="false" customHeight="false" outlineLevel="0" collapsed="false">
      <c r="A12" s="3" t="s">
        <v>13</v>
      </c>
      <c r="B12" s="3" t="s">
        <v>11</v>
      </c>
      <c r="C12" s="3" t="n">
        <v>1151887.121</v>
      </c>
      <c r="D12" s="3" t="n">
        <f aca="false">C12/1000000</f>
        <v>1.151887121</v>
      </c>
      <c r="E12" s="3" t="n">
        <v>8</v>
      </c>
      <c r="F12" s="3" t="n">
        <f aca="false">E12/D12</f>
        <v>6.94512496420211</v>
      </c>
      <c r="K12" s="4"/>
    </row>
    <row r="13" customFormat="false" ht="17" hidden="false" customHeight="false" outlineLevel="0" collapsed="false">
      <c r="A13" s="3" t="s">
        <v>14</v>
      </c>
      <c r="B13" s="3" t="s">
        <v>11</v>
      </c>
      <c r="C13" s="3" t="n">
        <v>486373.209</v>
      </c>
      <c r="D13" s="3" t="n">
        <f aca="false">C13/1000000</f>
        <v>0.486373209</v>
      </c>
      <c r="E13" s="3" t="n">
        <v>18</v>
      </c>
      <c r="F13" s="3" t="n">
        <f aca="false">E13/D13</f>
        <v>37.0086173887098</v>
      </c>
    </row>
    <row r="14" customFormat="false" ht="17" hidden="false" customHeight="false" outlineLevel="0" collapsed="false">
      <c r="A14" s="3" t="s">
        <v>15</v>
      </c>
      <c r="B14" s="3" t="s">
        <v>11</v>
      </c>
      <c r="C14" s="3" t="n">
        <v>484868.859</v>
      </c>
      <c r="D14" s="3" t="n">
        <f aca="false">C14/1000000</f>
        <v>0.484868859</v>
      </c>
      <c r="E14" s="3" t="n">
        <v>21</v>
      </c>
      <c r="F14" s="3" t="n">
        <f aca="false">E14/D14</f>
        <v>43.3106800121391</v>
      </c>
      <c r="J14" s="4"/>
    </row>
    <row r="15" customFormat="false" ht="17" hidden="false" customHeight="false" outlineLevel="0" collapsed="false">
      <c r="A15" s="3" t="s">
        <v>16</v>
      </c>
      <c r="B15" s="3" t="s">
        <v>11</v>
      </c>
      <c r="C15" s="3" t="n">
        <v>730531.88</v>
      </c>
      <c r="D15" s="3" t="n">
        <f aca="false">C15/1000000</f>
        <v>0.73053188</v>
      </c>
      <c r="E15" s="3" t="n">
        <v>39</v>
      </c>
      <c r="F15" s="3" t="n">
        <f aca="false">E15/D15</f>
        <v>53.3857605228673</v>
      </c>
    </row>
    <row r="16" customFormat="false" ht="17" hidden="false" customHeight="false" outlineLevel="0" collapsed="false">
      <c r="A16" s="3" t="s">
        <v>17</v>
      </c>
      <c r="B16" s="3" t="s">
        <v>18</v>
      </c>
      <c r="C16" s="3" t="n">
        <v>1230683.517</v>
      </c>
      <c r="D16" s="3" t="n">
        <f aca="false">C16/1000000</f>
        <v>1.230683517</v>
      </c>
      <c r="E16" s="3" t="n">
        <v>316</v>
      </c>
      <c r="F16" s="3" t="n">
        <f aca="false">E16/D16</f>
        <v>256.76788194117</v>
      </c>
    </row>
    <row r="17" customFormat="false" ht="17" hidden="false" customHeight="false" outlineLevel="0" collapsed="false">
      <c r="A17" s="3" t="s">
        <v>19</v>
      </c>
      <c r="B17" s="3" t="s">
        <v>18</v>
      </c>
      <c r="C17" s="3" t="n">
        <v>950094.12</v>
      </c>
      <c r="D17" s="3" t="n">
        <f aca="false">C17/1000000</f>
        <v>0.95009412</v>
      </c>
      <c r="E17" s="3" t="n">
        <v>236</v>
      </c>
      <c r="F17" s="3" t="n">
        <f aca="false">E17/D17</f>
        <v>248.396443080818</v>
      </c>
    </row>
    <row r="18" customFormat="false" ht="17" hidden="false" customHeight="false" outlineLevel="0" collapsed="false">
      <c r="A18" s="3" t="s">
        <v>20</v>
      </c>
      <c r="B18" s="3" t="s">
        <v>18</v>
      </c>
      <c r="C18" s="3" t="n">
        <v>867691.37</v>
      </c>
      <c r="D18" s="3" t="n">
        <f aca="false">C18/1000000</f>
        <v>0.86769137</v>
      </c>
      <c r="E18" s="3" t="n">
        <v>266</v>
      </c>
      <c r="F18" s="3" t="n">
        <f aca="false">E18/D18</f>
        <v>306.560614979955</v>
      </c>
    </row>
    <row r="19" customFormat="false" ht="17" hidden="false" customHeight="false" outlineLevel="0" collapsed="false">
      <c r="A19" s="3" t="s">
        <v>21</v>
      </c>
      <c r="B19" s="3" t="s">
        <v>18</v>
      </c>
      <c r="C19" s="3" t="n">
        <v>783155.255</v>
      </c>
      <c r="D19" s="3" t="n">
        <f aca="false">C19/1000000</f>
        <v>0.783155255</v>
      </c>
      <c r="E19" s="3" t="n">
        <v>276</v>
      </c>
      <c r="F19" s="3" t="n">
        <f aca="false">E19/D19</f>
        <v>352.42054271857</v>
      </c>
    </row>
    <row r="20" customFormat="false" ht="17" hidden="false" customHeight="false" outlineLevel="0" collapsed="false">
      <c r="A20" s="3" t="s">
        <v>22</v>
      </c>
      <c r="B20" s="3" t="s">
        <v>18</v>
      </c>
      <c r="C20" s="3" t="n">
        <v>906127.545</v>
      </c>
      <c r="D20" s="3" t="n">
        <f aca="false">C20/1000000</f>
        <v>0.906127545</v>
      </c>
      <c r="E20" s="3" t="n">
        <v>312</v>
      </c>
      <c r="F20" s="3" t="n">
        <f aca="false">E20/D20</f>
        <v>344.322387859868</v>
      </c>
    </row>
    <row r="21" customFormat="false" ht="17" hidden="false" customHeight="false" outlineLevel="0" collapsed="false">
      <c r="A21" s="3" t="s">
        <v>23</v>
      </c>
      <c r="B21" s="3" t="s">
        <v>18</v>
      </c>
      <c r="C21" s="3" t="n">
        <v>1067840.827</v>
      </c>
      <c r="D21" s="3" t="n">
        <f aca="false">C21/1000000</f>
        <v>1.067840827</v>
      </c>
      <c r="E21" s="3" t="n">
        <v>279</v>
      </c>
      <c r="F21" s="3" t="n">
        <f aca="false">E21/D21</f>
        <v>261.274895045758</v>
      </c>
      <c r="I21" s="4"/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405</TotalTime>
  <Application>LibreOffice/5.2.3.3$Windows_x86 LibreOffice_project/d54a8868f08a7b39642414cf2c8ef2f228f780cf</Application>
  <Company>QBI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2014-09-15T02:42:55Z</dcterms:created>
  <dc:creator>J Bertran-Gonzalez</dc:creator>
  <dc:description/>
  <dc:language>en-US</dc:language>
  <cp:lastModifiedBy/>
  <dcterms:modified xsi:type="dcterms:W3CDTF">2017-09-12T11:59:24Z</dcterms:modified>
  <cp:revision>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QBI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