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28705"/>
  <workbookPr date1904="1" showInkAnnotation="0" autoCompressPictures="0"/>
  <bookViews>
    <workbookView xWindow="1180" yWindow="1100" windowWidth="25600" windowHeight="16060" tabRatio="500" activeTab="3"/>
  </bookViews>
  <sheets>
    <sheet name="Fig9A" sheetId="4" r:id="rId1"/>
    <sheet name="Fig9B" sheetId="3" r:id="rId2"/>
    <sheet name="Fig9I" sheetId="2" r:id="rId3"/>
    <sheet name="Fig9J" sheetId="1" r:id="rId4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10" i="2" l="1"/>
  <c r="C10" i="2"/>
  <c r="D10" i="2"/>
  <c r="E10" i="2"/>
  <c r="B11" i="2"/>
  <c r="C11" i="2"/>
  <c r="D11" i="2"/>
  <c r="E11" i="2"/>
  <c r="B18" i="2"/>
  <c r="C18" i="2"/>
  <c r="D18" i="2"/>
  <c r="E18" i="2"/>
  <c r="B19" i="2"/>
  <c r="C19" i="2"/>
  <c r="D19" i="2"/>
  <c r="E19" i="2"/>
  <c r="B26" i="2"/>
  <c r="C26" i="2"/>
  <c r="D26" i="2"/>
  <c r="E26" i="2"/>
  <c r="B27" i="2"/>
  <c r="C27" i="2"/>
  <c r="D27" i="2"/>
  <c r="E27" i="2"/>
  <c r="B34" i="2"/>
  <c r="C34" i="2"/>
  <c r="D34" i="2"/>
  <c r="E34" i="2"/>
  <c r="B35" i="2"/>
  <c r="C35" i="2"/>
  <c r="D35" i="2"/>
  <c r="E35" i="2"/>
  <c r="E35" i="1"/>
  <c r="D35" i="1"/>
  <c r="C35" i="1"/>
  <c r="B35" i="1"/>
  <c r="E34" i="1"/>
  <c r="D34" i="1"/>
  <c r="C34" i="1"/>
  <c r="B34" i="1"/>
  <c r="E27" i="1"/>
  <c r="D27" i="1"/>
  <c r="C27" i="1"/>
  <c r="B27" i="1"/>
  <c r="E26" i="1"/>
  <c r="D26" i="1"/>
  <c r="C26" i="1"/>
  <c r="B26" i="1"/>
  <c r="E19" i="1"/>
  <c r="D19" i="1"/>
  <c r="C19" i="1"/>
  <c r="B19" i="1"/>
  <c r="E18" i="1"/>
  <c r="D18" i="1"/>
  <c r="C18" i="1"/>
  <c r="B18" i="1"/>
  <c r="E11" i="1"/>
  <c r="D11" i="1"/>
  <c r="C11" i="1"/>
  <c r="B11" i="1"/>
  <c r="E10" i="1"/>
  <c r="D10" i="1"/>
  <c r="C10" i="1"/>
  <c r="B10" i="1"/>
</calcChain>
</file>

<file path=xl/sharedStrings.xml><?xml version="1.0" encoding="utf-8"?>
<sst xmlns="http://schemas.openxmlformats.org/spreadsheetml/2006/main" count="58" uniqueCount="36">
  <si>
    <t>Quantification primordia number</t>
    <phoneticPr fontId="4" type="noConversion"/>
  </si>
  <si>
    <t>p16:HEC1-linker-GR</t>
    <phoneticPr fontId="4" type="noConversion"/>
  </si>
  <si>
    <t>Day1</t>
    <phoneticPr fontId="4" type="noConversion"/>
  </si>
  <si>
    <t>Mock/Mock</t>
    <phoneticPr fontId="4" type="noConversion"/>
  </si>
  <si>
    <t>Mock/Dex</t>
    <phoneticPr fontId="4" type="noConversion"/>
  </si>
  <si>
    <t>NAA/Mock</t>
    <phoneticPr fontId="4" type="noConversion"/>
  </si>
  <si>
    <t>NAA/Dex</t>
    <phoneticPr fontId="4" type="noConversion"/>
  </si>
  <si>
    <t>Average</t>
    <phoneticPr fontId="4" type="noConversion"/>
  </si>
  <si>
    <t>SD</t>
    <phoneticPr fontId="4" type="noConversion"/>
  </si>
  <si>
    <t>Day2</t>
    <phoneticPr fontId="4" type="noConversion"/>
  </si>
  <si>
    <t>Day3</t>
    <phoneticPr fontId="4" type="noConversion"/>
  </si>
  <si>
    <t>Day4</t>
    <phoneticPr fontId="4" type="noConversion"/>
  </si>
  <si>
    <t>SD</t>
    <phoneticPr fontId="4" type="noConversion"/>
  </si>
  <si>
    <t>SD</t>
    <phoneticPr fontId="2" type="noConversion"/>
  </si>
  <si>
    <t>Normalized</t>
  </si>
  <si>
    <t>SD</t>
  </si>
  <si>
    <t>Mean</t>
  </si>
  <si>
    <t>delta Cq</t>
  </si>
  <si>
    <t>N/D</t>
  </si>
  <si>
    <t>N/M</t>
  </si>
  <si>
    <t>M/D</t>
  </si>
  <si>
    <t>M/M</t>
  </si>
  <si>
    <t>SPT</t>
  </si>
  <si>
    <t>qRT-PCR</t>
    <phoneticPr fontId="2" type="noConversion"/>
  </si>
  <si>
    <t>SD</t>
    <phoneticPr fontId="2" type="noConversion"/>
  </si>
  <si>
    <t>Normalized_mean</t>
    <phoneticPr fontId="2" type="noConversion"/>
  </si>
  <si>
    <t>Mean</t>
    <phoneticPr fontId="2" type="noConversion"/>
  </si>
  <si>
    <t>delta Cq</t>
    <phoneticPr fontId="2" type="noConversion"/>
  </si>
  <si>
    <t>N/D</t>
    <phoneticPr fontId="2" type="noConversion"/>
  </si>
  <si>
    <t>N/M</t>
    <phoneticPr fontId="2" type="noConversion"/>
  </si>
  <si>
    <t>M/D</t>
    <phoneticPr fontId="2" type="noConversion"/>
  </si>
  <si>
    <t>M/M</t>
    <phoneticPr fontId="2" type="noConversion"/>
  </si>
  <si>
    <t>MP</t>
    <phoneticPr fontId="2" type="noConversion"/>
  </si>
  <si>
    <t>qRT-PCR</t>
  </si>
  <si>
    <t>Quantification primordia number</t>
  </si>
  <si>
    <t>pCUC2:HEC1-linker-GR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</si>
</sst>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name val="Verdana"/>
    </font>
    <font>
      <b/>
      <sz val="10"/>
      <name val="Verdana"/>
    </font>
    <font>
      <b/>
      <i/>
      <sz val="10"/>
      <name val="Verdana"/>
    </font>
    <font>
      <sz val="10"/>
      <name val="Verdana"/>
    </font>
    <font>
      <sz val="8"/>
      <name val="Verdana"/>
    </font>
    <font>
      <b/>
      <sz val="10"/>
      <color indexed="11"/>
      <name val="Verdana"/>
    </font>
    <font>
      <u/>
      <sz val="10"/>
      <color theme="10"/>
      <name val="Verdana"/>
    </font>
    <font>
      <u/>
      <sz val="10"/>
      <color theme="11"/>
      <name val="Verdana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5">
    <xf numFmtId="0" fontId="0" fillId="0" borderId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</cellStyleXfs>
  <cellXfs count="5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5" fillId="0" borderId="0" xfId="0" applyFont="1"/>
  </cellXfs>
  <cellStyles count="5">
    <cellStyle name="Followed Hyperlink" xfId="2" builtinId="9" hidden="1"/>
    <cellStyle name="Followed Hyperlink" xfId="4" builtinId="9" hidden="1"/>
    <cellStyle name="Hyperlink" xfId="1" builtinId="8" hidden="1"/>
    <cellStyle name="Hyperlink" xfId="3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theme" Target="theme/theme1.xml"/><Relationship Id="rId6" Type="http://schemas.openxmlformats.org/officeDocument/2006/relationships/styles" Target="styles.xml"/><Relationship Id="rId7" Type="http://schemas.openxmlformats.org/officeDocument/2006/relationships/sharedStrings" Target="sharedStrings.xml"/><Relationship Id="rId8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"/>
  <sheetViews>
    <sheetView view="pageLayout" workbookViewId="0"/>
  </sheetViews>
  <sheetFormatPr baseColWidth="10" defaultRowHeight="13" x14ac:dyDescent="0"/>
  <sheetData>
    <row r="1" spans="1:5">
      <c r="A1" t="s">
        <v>33</v>
      </c>
    </row>
    <row r="2" spans="1:5">
      <c r="A2" s="4" t="s">
        <v>32</v>
      </c>
      <c r="B2" s="1" t="s">
        <v>31</v>
      </c>
      <c r="C2" s="1" t="s">
        <v>30</v>
      </c>
      <c r="D2" s="1" t="s">
        <v>29</v>
      </c>
      <c r="E2" s="1" t="s">
        <v>28</v>
      </c>
    </row>
    <row r="3" spans="1:5">
      <c r="A3" s="1" t="s">
        <v>27</v>
      </c>
      <c r="B3">
        <v>0.198196034152571</v>
      </c>
      <c r="C3">
        <v>0.122003970097028</v>
      </c>
      <c r="D3">
        <v>0.16379917548229547</v>
      </c>
      <c r="E3">
        <v>0.15876887281734897</v>
      </c>
    </row>
    <row r="4" spans="1:5">
      <c r="B4">
        <v>0.18946457081379997</v>
      </c>
      <c r="C4">
        <v>0.10474839183349366</v>
      </c>
      <c r="D4">
        <v>0.19078240112006981</v>
      </c>
      <c r="E4">
        <v>0.12806960287910049</v>
      </c>
    </row>
    <row r="5" spans="1:5">
      <c r="A5" s="1"/>
      <c r="B5">
        <v>0.15987319765967864</v>
      </c>
      <c r="C5">
        <v>0.11149106492751165</v>
      </c>
      <c r="D5">
        <v>0.1961460244741875</v>
      </c>
      <c r="E5">
        <v>0.14458602298816067</v>
      </c>
    </row>
    <row r="6" spans="1:5">
      <c r="A6" s="1" t="s">
        <v>26</v>
      </c>
      <c r="B6" s="1">
        <v>0.18251126754201655</v>
      </c>
      <c r="C6" s="1">
        <v>0.11274780895267777</v>
      </c>
      <c r="D6" s="1">
        <v>0.18357586702551756</v>
      </c>
      <c r="E6" s="1">
        <v>0.14380816622820339</v>
      </c>
    </row>
    <row r="7" spans="1:5">
      <c r="A7" s="1" t="s">
        <v>24</v>
      </c>
      <c r="B7" s="1">
        <v>2.0085349611278263E-2</v>
      </c>
      <c r="C7" s="1">
        <v>8.6961657907855018E-3</v>
      </c>
      <c r="D7" s="1">
        <v>1.7335808610158144E-2</v>
      </c>
      <c r="E7" s="1">
        <v>1.5364409833755702E-2</v>
      </c>
    </row>
    <row r="9" spans="1:5">
      <c r="A9" s="1" t="s">
        <v>25</v>
      </c>
      <c r="B9">
        <v>1</v>
      </c>
      <c r="C9">
        <v>0.61775807308292197</v>
      </c>
      <c r="D9">
        <v>1.0058330616944289</v>
      </c>
      <c r="E9">
        <v>0.78794130447369126</v>
      </c>
    </row>
    <row r="10" spans="1:5">
      <c r="A10" s="1" t="s">
        <v>24</v>
      </c>
      <c r="B10">
        <v>0.11004991572180201</v>
      </c>
      <c r="C10">
        <v>4.7647281770061278E-2</v>
      </c>
      <c r="D10">
        <v>9.4984867748875879E-2</v>
      </c>
      <c r="E10">
        <v>8.4183349557958712E-2</v>
      </c>
    </row>
  </sheetData>
  <phoneticPr fontId="4" type="noConversion"/>
  <pageMargins left="0.75" right="0.75" top="1" bottom="1" header="0.5" footer="0.5"/>
  <pageSetup paperSize="10" orientation="portrait" horizontalDpi="4294967292" verticalDpi="4294967292"/>
  <extLst>
    <ext xmlns:mx="http://schemas.microsoft.com/office/mac/excel/2008/main" uri="{64002731-A6B0-56B0-2670-7721B7C09600}">
      <mx:PLV Mode="1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"/>
  <sheetViews>
    <sheetView view="pageLayout" workbookViewId="0">
      <selection activeCell="A15" sqref="A15"/>
    </sheetView>
  </sheetViews>
  <sheetFormatPr baseColWidth="10" defaultRowHeight="13" x14ac:dyDescent="0"/>
  <sheetData>
    <row r="1" spans="1:5">
      <c r="A1" t="s">
        <v>23</v>
      </c>
    </row>
    <row r="2" spans="1:5">
      <c r="A2" s="4" t="s">
        <v>22</v>
      </c>
      <c r="B2" s="1" t="s">
        <v>21</v>
      </c>
      <c r="C2" s="1" t="s">
        <v>20</v>
      </c>
      <c r="D2" s="1" t="s">
        <v>19</v>
      </c>
      <c r="E2" s="1" t="s">
        <v>18</v>
      </c>
    </row>
    <row r="3" spans="1:5">
      <c r="A3" s="1" t="s">
        <v>17</v>
      </c>
      <c r="B3">
        <v>4.8249795999999998E-2</v>
      </c>
      <c r="C3">
        <v>7.9660039000000002E-2</v>
      </c>
      <c r="D3">
        <v>7.8020659000000006E-2</v>
      </c>
      <c r="E3">
        <v>0.14899474300000001</v>
      </c>
    </row>
    <row r="4" spans="1:5">
      <c r="A4" s="1"/>
      <c r="B4">
        <v>7.0805243000000004E-2</v>
      </c>
      <c r="C4">
        <v>8.5377516000000001E-2</v>
      </c>
      <c r="D4">
        <v>7.4153915000000001E-2</v>
      </c>
      <c r="E4">
        <v>0.101063457</v>
      </c>
    </row>
    <row r="5" spans="1:5">
      <c r="A5" s="1"/>
      <c r="B5">
        <v>6.0371020999999997E-2</v>
      </c>
      <c r="C5">
        <v>6.6985841000000004E-2</v>
      </c>
      <c r="D5">
        <v>8.0585643999999998E-2</v>
      </c>
      <c r="E5">
        <v>0.114758002</v>
      </c>
    </row>
    <row r="6" spans="1:5">
      <c r="A6" s="1" t="s">
        <v>16</v>
      </c>
      <c r="B6" s="1">
        <v>5.9808686999999999E-2</v>
      </c>
      <c r="C6" s="1">
        <v>7.7341132000000007E-2</v>
      </c>
      <c r="D6" s="1">
        <v>7.7586739000000002E-2</v>
      </c>
      <c r="E6" s="1">
        <v>0.121605401</v>
      </c>
    </row>
    <row r="7" spans="1:5">
      <c r="A7" s="1" t="s">
        <v>15</v>
      </c>
      <c r="B7" s="1">
        <v>1.1288233E-2</v>
      </c>
      <c r="C7" s="1">
        <v>9.4125670000000002E-3</v>
      </c>
      <c r="D7" s="1">
        <v>3.2377460000000001E-3</v>
      </c>
      <c r="E7" s="1">
        <v>2.4688402000000002E-2</v>
      </c>
    </row>
    <row r="9" spans="1:5">
      <c r="A9" s="1" t="s">
        <v>14</v>
      </c>
      <c r="B9">
        <v>1</v>
      </c>
      <c r="C9">
        <v>1.2931421270000001</v>
      </c>
      <c r="D9">
        <v>1.297248674</v>
      </c>
      <c r="E9">
        <v>2.0332397769999999</v>
      </c>
    </row>
    <row r="10" spans="1:5">
      <c r="A10" s="1" t="s">
        <v>13</v>
      </c>
      <c r="B10">
        <v>0.18873902200000001</v>
      </c>
      <c r="C10">
        <v>0.157377928</v>
      </c>
      <c r="D10">
        <v>5.4135050999999997E-2</v>
      </c>
      <c r="E10">
        <v>0.41278957199999999</v>
      </c>
    </row>
  </sheetData>
  <phoneticPr fontId="4" type="noConversion"/>
  <pageMargins left="0.75" right="0.75" top="1" bottom="1" header="0.5" footer="0.5"/>
  <pageSetup paperSize="10" orientation="portrait" horizontalDpi="4294967292" verticalDpi="4294967292"/>
  <extLst>
    <ext xmlns:mx="http://schemas.microsoft.com/office/mac/excel/2008/main" uri="{64002731-A6B0-56B0-2670-7721B7C09600}">
      <mx:PLV Mode="1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5"/>
  <sheetViews>
    <sheetView view="pageLayout" workbookViewId="0">
      <selection activeCell="A2" sqref="A2"/>
    </sheetView>
  </sheetViews>
  <sheetFormatPr baseColWidth="10" defaultRowHeight="13" x14ac:dyDescent="0"/>
  <sheetData>
    <row r="1" spans="1:5">
      <c r="A1" s="1" t="s">
        <v>34</v>
      </c>
    </row>
    <row r="2" spans="1:5">
      <c r="A2" s="2" t="s">
        <v>35</v>
      </c>
    </row>
    <row r="4" spans="1:5">
      <c r="A4" s="3" t="s">
        <v>2</v>
      </c>
      <c r="B4" s="1" t="s">
        <v>3</v>
      </c>
      <c r="C4" s="1" t="s">
        <v>4</v>
      </c>
      <c r="D4" s="1" t="s">
        <v>5</v>
      </c>
      <c r="E4" s="1" t="s">
        <v>6</v>
      </c>
    </row>
    <row r="5" spans="1:5">
      <c r="B5">
        <v>4</v>
      </c>
      <c r="C5">
        <v>3</v>
      </c>
      <c r="D5">
        <v>5</v>
      </c>
      <c r="E5">
        <v>3</v>
      </c>
    </row>
    <row r="6" spans="1:5">
      <c r="B6">
        <v>4</v>
      </c>
      <c r="C6">
        <v>3</v>
      </c>
      <c r="D6">
        <v>4</v>
      </c>
      <c r="E6">
        <v>3</v>
      </c>
    </row>
    <row r="7" spans="1:5">
      <c r="B7">
        <v>5</v>
      </c>
      <c r="C7">
        <v>4</v>
      </c>
      <c r="D7">
        <v>4</v>
      </c>
      <c r="E7">
        <v>4</v>
      </c>
    </row>
    <row r="8" spans="1:5">
      <c r="B8">
        <v>3</v>
      </c>
      <c r="C8">
        <v>4</v>
      </c>
      <c r="D8">
        <v>4</v>
      </c>
      <c r="E8">
        <v>4</v>
      </c>
    </row>
    <row r="9" spans="1:5">
      <c r="B9">
        <v>4</v>
      </c>
      <c r="C9">
        <v>3</v>
      </c>
      <c r="D9">
        <v>3</v>
      </c>
      <c r="E9">
        <v>5</v>
      </c>
    </row>
    <row r="10" spans="1:5">
      <c r="A10" s="1" t="s">
        <v>7</v>
      </c>
      <c r="B10" s="1">
        <f>AVERAGE(B5:B9)</f>
        <v>4</v>
      </c>
      <c r="C10" s="1">
        <f>AVERAGE(C5:C9)</f>
        <v>3.4</v>
      </c>
      <c r="D10" s="1">
        <f>AVERAGE(D5:D9)</f>
        <v>4</v>
      </c>
      <c r="E10" s="1">
        <f>AVERAGE(E5:E9)</f>
        <v>3.8</v>
      </c>
    </row>
    <row r="11" spans="1:5">
      <c r="A11" s="1" t="s">
        <v>8</v>
      </c>
      <c r="B11" s="1">
        <f>STDEV(B5:B9)</f>
        <v>0.70710678118654757</v>
      </c>
      <c r="C11" s="1">
        <f>STDEV(C5:C9)</f>
        <v>0.54772255750516674</v>
      </c>
      <c r="D11" s="1">
        <f>STDEV(D5:D9)</f>
        <v>0.70710678118654757</v>
      </c>
      <c r="E11" s="1">
        <f>STDEV(E5:E9)</f>
        <v>0.83666002653407512</v>
      </c>
    </row>
    <row r="12" spans="1:5">
      <c r="B12" s="1"/>
      <c r="C12" s="1"/>
      <c r="D12" s="1"/>
      <c r="E12" s="1"/>
    </row>
    <row r="13" spans="1:5">
      <c r="A13" s="3" t="s">
        <v>9</v>
      </c>
      <c r="B13" s="3">
        <v>4</v>
      </c>
      <c r="C13" s="3">
        <v>4</v>
      </c>
      <c r="D13" s="3">
        <v>3</v>
      </c>
      <c r="E13" s="3">
        <v>4</v>
      </c>
    </row>
    <row r="14" spans="1:5">
      <c r="B14" s="3">
        <v>4</v>
      </c>
      <c r="C14" s="3">
        <v>2</v>
      </c>
      <c r="D14" s="3">
        <v>4</v>
      </c>
      <c r="E14" s="3">
        <v>3</v>
      </c>
    </row>
    <row r="15" spans="1:5">
      <c r="B15" s="3">
        <v>5</v>
      </c>
      <c r="C15" s="3">
        <v>2</v>
      </c>
      <c r="D15" s="3">
        <v>4</v>
      </c>
      <c r="E15" s="3">
        <v>4</v>
      </c>
    </row>
    <row r="16" spans="1:5">
      <c r="B16" s="3">
        <v>4</v>
      </c>
      <c r="C16" s="3">
        <v>3</v>
      </c>
      <c r="D16" s="3">
        <v>4</v>
      </c>
      <c r="E16" s="3">
        <v>4</v>
      </c>
    </row>
    <row r="17" spans="1:5">
      <c r="B17" s="3">
        <v>4</v>
      </c>
      <c r="C17" s="3">
        <v>3</v>
      </c>
      <c r="D17" s="3">
        <v>4</v>
      </c>
      <c r="E17" s="3">
        <v>3</v>
      </c>
    </row>
    <row r="18" spans="1:5">
      <c r="A18" s="1" t="s">
        <v>7</v>
      </c>
      <c r="B18" s="1">
        <f>AVERAGE(B13:B17)</f>
        <v>4.2</v>
      </c>
      <c r="C18" s="1">
        <f>AVERAGE(C13:C17)</f>
        <v>2.8</v>
      </c>
      <c r="D18" s="1">
        <f>AVERAGE(D13:D17)</f>
        <v>3.8</v>
      </c>
      <c r="E18" s="1">
        <f>AVERAGE(E13:E17)</f>
        <v>3.6</v>
      </c>
    </row>
    <row r="19" spans="1:5">
      <c r="A19" s="1" t="s">
        <v>8</v>
      </c>
      <c r="B19" s="1">
        <f>STDEV(B13:B17)</f>
        <v>0.44721359549995793</v>
      </c>
      <c r="C19" s="1">
        <f>STDEV(C13:C17)</f>
        <v>0.83666002653407512</v>
      </c>
      <c r="D19" s="1">
        <f>STDEV(D13:D17)</f>
        <v>0.44721359549995715</v>
      </c>
      <c r="E19" s="1">
        <f>STDEV(E13:E17)</f>
        <v>0.54772255750516674</v>
      </c>
    </row>
    <row r="20" spans="1:5">
      <c r="A20" s="1"/>
      <c r="B20" s="1"/>
      <c r="C20" s="1"/>
      <c r="D20" s="1"/>
      <c r="E20" s="1"/>
    </row>
    <row r="21" spans="1:5">
      <c r="A21" s="3" t="s">
        <v>10</v>
      </c>
      <c r="B21" s="3">
        <v>4</v>
      </c>
      <c r="C21" s="3">
        <v>3</v>
      </c>
      <c r="D21" s="3">
        <v>5</v>
      </c>
      <c r="E21" s="3">
        <v>4</v>
      </c>
    </row>
    <row r="22" spans="1:5">
      <c r="A22" s="1"/>
      <c r="B22" s="3">
        <v>4</v>
      </c>
      <c r="C22" s="3">
        <v>3</v>
      </c>
      <c r="D22" s="3">
        <v>4</v>
      </c>
      <c r="E22" s="3">
        <v>3</v>
      </c>
    </row>
    <row r="23" spans="1:5">
      <c r="A23" s="1"/>
      <c r="B23" s="3">
        <v>4</v>
      </c>
      <c r="C23" s="3">
        <v>1</v>
      </c>
      <c r="D23" s="3">
        <v>4</v>
      </c>
      <c r="E23" s="3">
        <v>3</v>
      </c>
    </row>
    <row r="24" spans="1:5">
      <c r="A24" s="1"/>
      <c r="B24" s="3">
        <v>3</v>
      </c>
      <c r="C24" s="3">
        <v>1</v>
      </c>
      <c r="D24" s="3">
        <v>4</v>
      </c>
      <c r="E24" s="3">
        <v>3</v>
      </c>
    </row>
    <row r="25" spans="1:5">
      <c r="A25" s="1"/>
      <c r="B25" s="3">
        <v>4</v>
      </c>
      <c r="C25" s="3">
        <v>2</v>
      </c>
      <c r="D25" s="3">
        <v>3</v>
      </c>
      <c r="E25" s="3">
        <v>4</v>
      </c>
    </row>
    <row r="26" spans="1:5">
      <c r="A26" s="1" t="s">
        <v>7</v>
      </c>
      <c r="B26" s="1">
        <f>AVERAGE(B21:B25)</f>
        <v>3.8</v>
      </c>
      <c r="C26" s="1">
        <f>AVERAGE(C21:C25)</f>
        <v>2</v>
      </c>
      <c r="D26" s="1">
        <f>AVERAGE(D21:D25)</f>
        <v>4</v>
      </c>
      <c r="E26" s="1">
        <f>AVERAGE(E21:E25)</f>
        <v>3.4</v>
      </c>
    </row>
    <row r="27" spans="1:5">
      <c r="A27" s="1" t="s">
        <v>8</v>
      </c>
      <c r="B27" s="1">
        <f>STDEV(B21:B25)</f>
        <v>0.44721359549995715</v>
      </c>
      <c r="C27" s="1">
        <f>STDEV(C21:C25)</f>
        <v>1</v>
      </c>
      <c r="D27" s="1">
        <f>STDEV(D21:D25)</f>
        <v>0.70710678118654757</v>
      </c>
      <c r="E27" s="1">
        <f>STDEV(E21:E25)</f>
        <v>0.54772255750516674</v>
      </c>
    </row>
    <row r="28" spans="1:5">
      <c r="A28" s="1"/>
      <c r="B28" s="1"/>
      <c r="C28" s="1"/>
      <c r="D28" s="1"/>
      <c r="E28" s="1"/>
    </row>
    <row r="29" spans="1:5">
      <c r="A29" s="3" t="s">
        <v>11</v>
      </c>
      <c r="B29" s="3">
        <v>4</v>
      </c>
      <c r="C29" s="3">
        <v>1</v>
      </c>
      <c r="D29" s="3">
        <v>5</v>
      </c>
      <c r="E29" s="3">
        <v>4</v>
      </c>
    </row>
    <row r="30" spans="1:5">
      <c r="A30" s="1"/>
      <c r="B30" s="3">
        <v>3</v>
      </c>
      <c r="C30" s="3">
        <v>0</v>
      </c>
      <c r="D30" s="3">
        <v>4</v>
      </c>
      <c r="E30" s="3">
        <v>4</v>
      </c>
    </row>
    <row r="31" spans="1:5">
      <c r="A31" s="1"/>
      <c r="B31" s="3">
        <v>3</v>
      </c>
      <c r="C31" s="3">
        <v>0</v>
      </c>
      <c r="D31" s="3">
        <v>4</v>
      </c>
      <c r="E31" s="3">
        <v>4</v>
      </c>
    </row>
    <row r="32" spans="1:5">
      <c r="A32" s="1"/>
      <c r="B32" s="3">
        <v>3</v>
      </c>
      <c r="C32" s="3">
        <v>1</v>
      </c>
      <c r="D32" s="3">
        <v>3</v>
      </c>
      <c r="E32" s="3">
        <v>4</v>
      </c>
    </row>
    <row r="33" spans="1:5">
      <c r="A33" s="1"/>
      <c r="B33" s="3">
        <v>4</v>
      </c>
      <c r="C33" s="3">
        <v>1</v>
      </c>
      <c r="D33" s="3">
        <v>5</v>
      </c>
      <c r="E33" s="3">
        <v>3</v>
      </c>
    </row>
    <row r="34" spans="1:5">
      <c r="A34" s="1" t="s">
        <v>7</v>
      </c>
      <c r="B34" s="1">
        <f>AVERAGE(B29:B33)</f>
        <v>3.4</v>
      </c>
      <c r="C34" s="1">
        <f>AVERAGE(C29:C33)</f>
        <v>0.6</v>
      </c>
      <c r="D34" s="1">
        <f>AVERAGE(D29:D33)</f>
        <v>4.2</v>
      </c>
      <c r="E34" s="1">
        <f>AVERAGE(E29:E33)</f>
        <v>3.8</v>
      </c>
    </row>
    <row r="35" spans="1:5">
      <c r="A35" s="1" t="s">
        <v>8</v>
      </c>
      <c r="B35" s="1">
        <f>STDEV(B29:B33)</f>
        <v>0.54772255750516674</v>
      </c>
      <c r="C35" s="1">
        <f>STDEV(C29:C33)</f>
        <v>0.54772255750516607</v>
      </c>
      <c r="D35" s="1">
        <f>STDEV(D29:D33)</f>
        <v>0.83666002653407512</v>
      </c>
      <c r="E35" s="1">
        <f>STDEV(E29:E33)</f>
        <v>0.44721359549995715</v>
      </c>
    </row>
  </sheetData>
  <phoneticPr fontId="4" type="noConversion"/>
  <pageMargins left="0.75" right="0.75" top="1" bottom="1" header="0.5" footer="0.5"/>
  <pageSetup paperSize="10" orientation="portrait" horizontalDpi="4294967292" verticalDpi="4294967292"/>
  <extLst>
    <ext xmlns:mx="http://schemas.microsoft.com/office/mac/excel/2008/main" uri="{64002731-A6B0-56B0-2670-7721B7C09600}">
      <mx:PLV Mode="1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5"/>
  <sheetViews>
    <sheetView tabSelected="1" view="pageLayout" workbookViewId="0">
      <selection activeCell="A2" sqref="A2"/>
    </sheetView>
  </sheetViews>
  <sheetFormatPr baseColWidth="10" defaultRowHeight="13" x14ac:dyDescent="0"/>
  <sheetData>
    <row r="1" spans="1:5">
      <c r="A1" s="1" t="s">
        <v>0</v>
      </c>
    </row>
    <row r="2" spans="1:5">
      <c r="A2" s="2" t="s">
        <v>1</v>
      </c>
    </row>
    <row r="3" spans="1:5">
      <c r="A3" s="2"/>
    </row>
    <row r="4" spans="1:5">
      <c r="A4" s="3" t="s">
        <v>2</v>
      </c>
      <c r="B4" s="1" t="s">
        <v>3</v>
      </c>
      <c r="C4" s="1" t="s">
        <v>4</v>
      </c>
      <c r="D4" s="1" t="s">
        <v>5</v>
      </c>
      <c r="E4" s="1" t="s">
        <v>6</v>
      </c>
    </row>
    <row r="5" spans="1:5">
      <c r="B5">
        <v>5</v>
      </c>
      <c r="C5">
        <v>3</v>
      </c>
      <c r="D5">
        <v>4</v>
      </c>
      <c r="E5">
        <v>3</v>
      </c>
    </row>
    <row r="6" spans="1:5">
      <c r="B6">
        <v>4</v>
      </c>
      <c r="C6">
        <v>4</v>
      </c>
      <c r="D6">
        <v>4</v>
      </c>
      <c r="E6">
        <v>5</v>
      </c>
    </row>
    <row r="7" spans="1:5">
      <c r="B7">
        <v>4</v>
      </c>
      <c r="C7">
        <v>4</v>
      </c>
      <c r="D7">
        <v>5</v>
      </c>
      <c r="E7">
        <v>4</v>
      </c>
    </row>
    <row r="8" spans="1:5">
      <c r="B8">
        <v>5</v>
      </c>
      <c r="C8">
        <v>3</v>
      </c>
      <c r="D8">
        <v>4</v>
      </c>
      <c r="E8">
        <v>3</v>
      </c>
    </row>
    <row r="9" spans="1:5">
      <c r="B9">
        <v>4</v>
      </c>
      <c r="C9">
        <v>4</v>
      </c>
      <c r="D9">
        <v>5</v>
      </c>
      <c r="E9">
        <v>3</v>
      </c>
    </row>
    <row r="10" spans="1:5">
      <c r="A10" s="1" t="s">
        <v>7</v>
      </c>
      <c r="B10" s="1">
        <f>AVERAGE(B5:B9)</f>
        <v>4.4000000000000004</v>
      </c>
      <c r="C10" s="1">
        <f t="shared" ref="C10:E10" si="0">AVERAGE(C5:C9)</f>
        <v>3.6</v>
      </c>
      <c r="D10" s="1">
        <f t="shared" si="0"/>
        <v>4.4000000000000004</v>
      </c>
      <c r="E10" s="1">
        <f t="shared" si="0"/>
        <v>3.6</v>
      </c>
    </row>
    <row r="11" spans="1:5">
      <c r="A11" s="1" t="s">
        <v>8</v>
      </c>
      <c r="B11" s="1">
        <f>STDEV(B5:B9)</f>
        <v>0.54772255750516674</v>
      </c>
      <c r="C11" s="1">
        <f t="shared" ref="C11:E11" si="1">STDEV(C5:C9)</f>
        <v>0.54772255750516674</v>
      </c>
      <c r="D11" s="1">
        <f t="shared" si="1"/>
        <v>0.54772255750516674</v>
      </c>
      <c r="E11" s="1">
        <f t="shared" si="1"/>
        <v>0.8944271909999163</v>
      </c>
    </row>
    <row r="12" spans="1:5">
      <c r="B12" s="1"/>
      <c r="C12" s="1"/>
      <c r="D12" s="1"/>
      <c r="E12" s="1"/>
    </row>
    <row r="13" spans="1:5">
      <c r="A13" s="3" t="s">
        <v>9</v>
      </c>
      <c r="B13" s="3">
        <v>4</v>
      </c>
      <c r="C13" s="3">
        <v>3</v>
      </c>
      <c r="D13" s="3">
        <v>4</v>
      </c>
      <c r="E13" s="3">
        <v>4</v>
      </c>
    </row>
    <row r="14" spans="1:5">
      <c r="B14" s="3">
        <v>4</v>
      </c>
      <c r="C14" s="3">
        <v>3</v>
      </c>
      <c r="D14" s="3">
        <v>5</v>
      </c>
      <c r="E14" s="3">
        <v>4</v>
      </c>
    </row>
    <row r="15" spans="1:5">
      <c r="B15" s="3">
        <v>4</v>
      </c>
      <c r="C15" s="3">
        <v>2</v>
      </c>
      <c r="D15" s="3">
        <v>4</v>
      </c>
      <c r="E15" s="3">
        <v>4</v>
      </c>
    </row>
    <row r="16" spans="1:5">
      <c r="B16" s="3">
        <v>4</v>
      </c>
      <c r="C16" s="3">
        <v>3</v>
      </c>
      <c r="D16" s="3">
        <v>4</v>
      </c>
      <c r="E16" s="3">
        <v>3</v>
      </c>
    </row>
    <row r="17" spans="1:5">
      <c r="B17" s="3">
        <v>4</v>
      </c>
      <c r="C17" s="3">
        <v>3</v>
      </c>
      <c r="D17" s="3">
        <v>4</v>
      </c>
      <c r="E17" s="3">
        <v>4</v>
      </c>
    </row>
    <row r="18" spans="1:5">
      <c r="A18" s="1" t="s">
        <v>7</v>
      </c>
      <c r="B18" s="1">
        <f>AVERAGE(B13:B17)</f>
        <v>4</v>
      </c>
      <c r="C18" s="1">
        <f t="shared" ref="C18:E18" si="2">AVERAGE(C13:C17)</f>
        <v>2.8</v>
      </c>
      <c r="D18" s="1">
        <f t="shared" si="2"/>
        <v>4.2</v>
      </c>
      <c r="E18" s="1">
        <f t="shared" si="2"/>
        <v>3.8</v>
      </c>
    </row>
    <row r="19" spans="1:5">
      <c r="A19" s="1" t="s">
        <v>8</v>
      </c>
      <c r="B19" s="1">
        <f>STDEV(B13:B17)</f>
        <v>0</v>
      </c>
      <c r="C19" s="1">
        <f t="shared" ref="C19:E19" si="3">STDEV(C13:C17)</f>
        <v>0.44721359549995715</v>
      </c>
      <c r="D19" s="1">
        <f t="shared" si="3"/>
        <v>0.44721359549995787</v>
      </c>
      <c r="E19" s="1">
        <f t="shared" si="3"/>
        <v>0.44721359549995715</v>
      </c>
    </row>
    <row r="20" spans="1:5">
      <c r="B20" s="1"/>
      <c r="C20" s="1"/>
      <c r="D20" s="1"/>
      <c r="E20" s="1"/>
    </row>
    <row r="21" spans="1:5">
      <c r="A21" s="3" t="s">
        <v>10</v>
      </c>
      <c r="B21" s="3">
        <v>4</v>
      </c>
      <c r="C21" s="3">
        <v>3</v>
      </c>
      <c r="D21" s="3">
        <v>4</v>
      </c>
      <c r="E21" s="3">
        <v>3</v>
      </c>
    </row>
    <row r="22" spans="1:5">
      <c r="B22" s="3">
        <v>4</v>
      </c>
      <c r="C22" s="3">
        <v>0</v>
      </c>
      <c r="D22" s="3">
        <v>3</v>
      </c>
      <c r="E22" s="3">
        <v>3</v>
      </c>
    </row>
    <row r="23" spans="1:5">
      <c r="B23" s="3">
        <v>4</v>
      </c>
      <c r="C23" s="3">
        <v>3</v>
      </c>
      <c r="D23" s="3">
        <v>4</v>
      </c>
      <c r="E23" s="3">
        <v>4</v>
      </c>
    </row>
    <row r="24" spans="1:5">
      <c r="B24" s="3">
        <v>4</v>
      </c>
      <c r="C24" s="3">
        <v>1</v>
      </c>
      <c r="D24" s="3">
        <v>3</v>
      </c>
      <c r="E24" s="3">
        <v>4</v>
      </c>
    </row>
    <row r="25" spans="1:5">
      <c r="B25" s="3">
        <v>4</v>
      </c>
      <c r="C25" s="3">
        <v>0</v>
      </c>
      <c r="D25" s="3">
        <v>4</v>
      </c>
      <c r="E25" s="3">
        <v>4</v>
      </c>
    </row>
    <row r="26" spans="1:5">
      <c r="A26" s="1" t="s">
        <v>7</v>
      </c>
      <c r="B26" s="1">
        <f>AVERAGE(B21:B25)</f>
        <v>4</v>
      </c>
      <c r="C26" s="1">
        <f t="shared" ref="C26:E26" si="4">AVERAGE(C21:C25)</f>
        <v>1.4</v>
      </c>
      <c r="D26" s="1">
        <f t="shared" si="4"/>
        <v>3.6</v>
      </c>
      <c r="E26" s="1">
        <f t="shared" si="4"/>
        <v>3.6</v>
      </c>
    </row>
    <row r="27" spans="1:5">
      <c r="A27" s="1" t="s">
        <v>8</v>
      </c>
      <c r="B27" s="1">
        <f>STDEV(B21:B25)</f>
        <v>0</v>
      </c>
      <c r="C27" s="1">
        <f>STDEV(C21:C25)</f>
        <v>1.51657508881031</v>
      </c>
      <c r="D27" s="1">
        <f t="shared" ref="D27:E27" si="5">STDEV(D21:D25)</f>
        <v>0.54772255750516674</v>
      </c>
      <c r="E27" s="1">
        <f t="shared" si="5"/>
        <v>0.54772255750516674</v>
      </c>
    </row>
    <row r="28" spans="1:5">
      <c r="B28" s="1"/>
      <c r="C28" s="1"/>
      <c r="D28" s="1"/>
      <c r="E28" s="1"/>
    </row>
    <row r="29" spans="1:5">
      <c r="A29" s="3" t="s">
        <v>11</v>
      </c>
      <c r="B29" s="3">
        <v>4</v>
      </c>
      <c r="C29" s="3">
        <v>1</v>
      </c>
      <c r="D29" s="3">
        <v>3</v>
      </c>
      <c r="E29" s="3">
        <v>4</v>
      </c>
    </row>
    <row r="30" spans="1:5">
      <c r="B30" s="3">
        <v>3</v>
      </c>
      <c r="C30" s="3">
        <v>3</v>
      </c>
      <c r="D30" s="3">
        <v>5</v>
      </c>
      <c r="E30" s="3">
        <v>3</v>
      </c>
    </row>
    <row r="31" spans="1:5">
      <c r="B31" s="3">
        <v>4</v>
      </c>
      <c r="C31" s="3">
        <v>1</v>
      </c>
      <c r="D31" s="3">
        <v>4</v>
      </c>
      <c r="E31" s="3">
        <v>4</v>
      </c>
    </row>
    <row r="32" spans="1:5">
      <c r="B32" s="3">
        <v>4</v>
      </c>
      <c r="C32" s="3">
        <v>0</v>
      </c>
      <c r="D32" s="3">
        <v>4</v>
      </c>
      <c r="E32" s="3">
        <v>3</v>
      </c>
    </row>
    <row r="33" spans="1:5">
      <c r="B33" s="3">
        <v>4</v>
      </c>
      <c r="C33" s="3">
        <v>1</v>
      </c>
      <c r="D33" s="3">
        <v>3</v>
      </c>
      <c r="E33" s="3">
        <v>4</v>
      </c>
    </row>
    <row r="34" spans="1:5">
      <c r="A34" s="1" t="s">
        <v>7</v>
      </c>
      <c r="B34" s="1">
        <f>AVERAGE(B29:B33)</f>
        <v>3.8</v>
      </c>
      <c r="C34" s="1">
        <f t="shared" ref="C34:E34" si="6">AVERAGE(C29:C33)</f>
        <v>1.2</v>
      </c>
      <c r="D34" s="1">
        <f t="shared" si="6"/>
        <v>3.8</v>
      </c>
      <c r="E34" s="1">
        <f t="shared" si="6"/>
        <v>3.6</v>
      </c>
    </row>
    <row r="35" spans="1:5">
      <c r="A35" s="1" t="s">
        <v>12</v>
      </c>
      <c r="B35" s="1">
        <f>STDEV(B29:B33)</f>
        <v>0.44721359549995715</v>
      </c>
      <c r="C35" s="1">
        <f t="shared" ref="C35:E35" si="7">STDEV(C29:C33)</f>
        <v>1.0954451150103321</v>
      </c>
      <c r="D35" s="1">
        <f t="shared" si="7"/>
        <v>0.83666002653407512</v>
      </c>
      <c r="E35" s="1">
        <f t="shared" si="7"/>
        <v>0.54772255750516674</v>
      </c>
    </row>
  </sheetData>
  <phoneticPr fontId="4" type="noConversion"/>
  <pageMargins left="0.75" right="0.75" top="1" bottom="1" header="0.5" footer="0.5"/>
  <pageSetup paperSize="10" orientation="portrait" horizontalDpi="4294967292" verticalDpi="4294967292"/>
  <extLst>
    <ext xmlns:mx="http://schemas.microsoft.com/office/mac/excel/2008/main" uri="{64002731-A6B0-56B0-2670-7721B7C09600}">
      <mx:PLV Mode="1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Fig9A</vt:lpstr>
      <vt:lpstr>Fig9B</vt:lpstr>
      <vt:lpstr>Fig9I</vt:lpstr>
      <vt:lpstr>Fig9J</vt:lpstr>
    </vt:vector>
  </TitlesOfParts>
  <Company>Ruprecht-Karls-Universität Heidelberg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Christophe Gaillochet</dc:creator>
  <cp:lastModifiedBy>Susanna</cp:lastModifiedBy>
  <dcterms:created xsi:type="dcterms:W3CDTF">2017-10-11T15:10:31Z</dcterms:created>
  <dcterms:modified xsi:type="dcterms:W3CDTF">2017-10-11T16:18:21Z</dcterms:modified>
</cp:coreProperties>
</file>