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5520"/>
  </bookViews>
  <sheets>
    <sheet name="Sequencing Quality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4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5" i="1"/>
  <c r="I26" i="1"/>
  <c r="I2" i="1"/>
  <c r="I3" i="1"/>
  <c r="I4" i="1"/>
  <c r="I5" i="1"/>
  <c r="I6" i="1"/>
  <c r="I7" i="1"/>
  <c r="I8" i="1"/>
  <c r="I9" i="1"/>
  <c r="I10" i="1"/>
</calcChain>
</file>

<file path=xl/sharedStrings.xml><?xml version="1.0" encoding="utf-8"?>
<sst xmlns="http://schemas.openxmlformats.org/spreadsheetml/2006/main" count="157" uniqueCount="57">
  <si>
    <t>HCT116</t>
  </si>
  <si>
    <t>ATAC-seq-WT-Rep1</t>
  </si>
  <si>
    <t>ATAC-seq-WT-Rep2</t>
  </si>
  <si>
    <t>ATAC-seq-ARID1AKO-Rep1</t>
  </si>
  <si>
    <t>ATAC-seq-ARID1AKO-Rep2</t>
  </si>
  <si>
    <t>ATAC-seq-ARID1AKO-ARID1BKD2-Rep1</t>
  </si>
  <si>
    <t>RNA-seq-WT-Rep1</t>
  </si>
  <si>
    <t>RNA-seq-WT-Rep2</t>
  </si>
  <si>
    <t>RNA-seq-ARID1AKO-Rep1</t>
  </si>
  <si>
    <t>RNA-seq-ARID1AKO-Rep2</t>
  </si>
  <si>
    <t>H3K4me-ChIP-seq-ARID1AKO-Rep1</t>
  </si>
  <si>
    <t>H3K4me-ChIP-seq-ARID1AKO-Rep2</t>
  </si>
  <si>
    <t>H3K4me3-ChIP-seq-ARID1AKO-Rep1</t>
  </si>
  <si>
    <t>H3K4me3-ChIP-seq-ARID1AKO-Rep2</t>
  </si>
  <si>
    <t>H3K27ac-ChIP-seq-WT-Rep1</t>
  </si>
  <si>
    <t>H3K27ac-ChIP-seq-ARID1AKO-Rep1</t>
  </si>
  <si>
    <t>H3K27ac-ChIP-seq-ARID1AKO-Rep2</t>
  </si>
  <si>
    <t>Input-ChIP-seq-WT-Rep1</t>
  </si>
  <si>
    <t>Input-ChIP-seq-ARID1AKO-Rep1</t>
  </si>
  <si>
    <t>H3K27me3-ChIP-seq-WT-Rep1</t>
  </si>
  <si>
    <t>H3K27me3-ChIP-seq-ARID1AKO-Rep1</t>
  </si>
  <si>
    <t>H3K27me3-ChIP-seq-ARID1AKO-Rep2</t>
  </si>
  <si>
    <t>H3K4me-ChIP-seq-ARID1BKD-Rep1</t>
  </si>
  <si>
    <t>H3K4me-ChIP-seq-ARID1BKD-Rep2</t>
  </si>
  <si>
    <t>H3K4me3-ChIP-seq-ARID1BKD-Rep1</t>
  </si>
  <si>
    <t>H3K4me3-ChIP-seq-ARID1BKD-Rep2</t>
  </si>
  <si>
    <t>H3K27ac-ChIP-seq-ARID1BKD-Rep1</t>
  </si>
  <si>
    <t>H3K27ac-ChIP-seq-ARID1BKD-Rep2</t>
  </si>
  <si>
    <t>H3K27me3-ChIP-seq-ARID1BKD-Rep1</t>
  </si>
  <si>
    <t>H3K27me3-ChIP-seq-ARID1BKD-Rep2</t>
  </si>
  <si>
    <t>Input-ChIP-seq-ARID1BKD-Rep1</t>
  </si>
  <si>
    <t>Input-ChIP-seq-ARID1AKO-ARID1BKD-Rep1</t>
  </si>
  <si>
    <t>RNA-seq-ARID1BKD-Rep1</t>
  </si>
  <si>
    <t>RNA-seq-ARID1BKD-Rep2</t>
  </si>
  <si>
    <t>RNA-seq-ARID1AKO-ARID1BKD-Rep1</t>
  </si>
  <si>
    <t>ATAC-seq-ARID1BKD-Rep1</t>
  </si>
  <si>
    <t>ATAC-seq-ARID1BKD-Rep2</t>
  </si>
  <si>
    <t>Number of reads</t>
  </si>
  <si>
    <t>Read number passing quality filter</t>
  </si>
  <si>
    <t>Number of uniquely mapped reads</t>
  </si>
  <si>
    <t>Number of unique positions with aligned reads</t>
  </si>
  <si>
    <t>% uniquely mapped reads</t>
  </si>
  <si>
    <t>Total reads associated with peaks</t>
  </si>
  <si>
    <t>Fraction of unique reads associated with peaks</t>
  </si>
  <si>
    <t>Dataset</t>
  </si>
  <si>
    <t>Cell Line</t>
  </si>
  <si>
    <t>TOV21G</t>
  </si>
  <si>
    <t>H3K4me-ChIP-seq-WT-Rep1</t>
  </si>
  <si>
    <t>H3K4me3-ChIP-seq-WT-Rep1</t>
  </si>
  <si>
    <r>
      <t>H3K4me-ChIP-seq-WT-</t>
    </r>
    <r>
      <rPr>
        <sz val="12"/>
        <color indexed="72"/>
        <rFont val="Arial"/>
        <charset val="204"/>
      </rPr>
      <t>Rep2</t>
    </r>
  </si>
  <si>
    <r>
      <t>H3K4me-ChIP-seq-ARID1AKO-ARID1BKD-</t>
    </r>
    <r>
      <rPr>
        <sz val="12"/>
        <color indexed="72"/>
        <rFont val="Arial"/>
        <charset val="204"/>
      </rPr>
      <t>Rep1</t>
    </r>
  </si>
  <si>
    <r>
      <t>H3K4me3-ChIP-seq-WT-</t>
    </r>
    <r>
      <rPr>
        <sz val="12"/>
        <color indexed="72"/>
        <rFont val="Arial"/>
        <charset val="204"/>
      </rPr>
      <t>Rep2</t>
    </r>
  </si>
  <si>
    <r>
      <t>H3K4me3-ChIP-seq-ARID1AKO-ARID1BKD-</t>
    </r>
    <r>
      <rPr>
        <sz val="12"/>
        <color indexed="72"/>
        <rFont val="Arial"/>
        <charset val="204"/>
      </rPr>
      <t>Rep1</t>
    </r>
  </si>
  <si>
    <r>
      <t>H3K27ac-ChIP-seq-WT-</t>
    </r>
    <r>
      <rPr>
        <sz val="12"/>
        <color indexed="8"/>
        <rFont val="Arial"/>
        <charset val="204"/>
      </rPr>
      <t>Rep2</t>
    </r>
  </si>
  <si>
    <r>
      <t>H3K27ac-ChIP-seq-ARID1AKO-ARID1BKD-</t>
    </r>
    <r>
      <rPr>
        <sz val="12"/>
        <color indexed="8"/>
        <rFont val="Arial"/>
        <charset val="204"/>
      </rPr>
      <t>Rep1</t>
    </r>
  </si>
  <si>
    <r>
      <t>H3K27me3-ChIP-seq-WT-</t>
    </r>
    <r>
      <rPr>
        <sz val="12"/>
        <color indexed="8"/>
        <rFont val="Arial"/>
        <charset val="204"/>
      </rPr>
      <t>Rep2</t>
    </r>
  </si>
  <si>
    <r>
      <t>H3K27me3-ChIP-seq-ARID1AKO-ARID1BKD-</t>
    </r>
    <r>
      <rPr>
        <sz val="12"/>
        <color indexed="8"/>
        <rFont val="Arial"/>
        <charset val="204"/>
      </rPr>
      <t>Rep1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</si>
</sst>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charset val="204"/>
    </font>
    <font>
      <b/>
      <sz val="10"/>
      <color indexed="12"/>
      <name val="Arial"/>
      <family val="2"/>
      <charset val="204"/>
    </font>
    <font>
      <u/>
      <sz val="10"/>
      <color theme="10"/>
      <name val="Arial"/>
      <charset val="204"/>
    </font>
    <font>
      <u/>
      <sz val="10"/>
      <color theme="11"/>
      <name val="Arial"/>
      <charset val="204"/>
    </font>
    <font>
      <b/>
      <sz val="12"/>
      <color indexed="12"/>
      <name val="Arial"/>
      <charset val="204"/>
    </font>
    <font>
      <sz val="12"/>
      <name val="Arial"/>
      <charset val="204"/>
    </font>
    <font>
      <sz val="12"/>
      <color indexed="72"/>
      <name val="Arial"/>
      <charset val="204"/>
    </font>
    <font>
      <sz val="12"/>
      <color indexed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60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Border="1" applyAlignment="1"/>
    <xf numFmtId="0" fontId="3" fillId="2" borderId="0" xfId="0" applyNumberFormat="1" applyFont="1" applyFill="1" applyBorder="1" applyAlignment="1" applyProtection="1">
      <alignment wrapText="1"/>
    </xf>
    <xf numFmtId="0" fontId="2" fillId="0" borderId="0" xfId="0" applyFont="1" applyBorder="1" applyAlignment="1">
      <alignment horizontal="center" vertical="center"/>
    </xf>
    <xf numFmtId="0" fontId="6" fillId="2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6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J75"/>
  <sheetViews>
    <sheetView tabSelected="1" showRuler="0" workbookViewId="0">
      <selection sqref="A1:I75"/>
    </sheetView>
  </sheetViews>
  <sheetFormatPr baseColWidth="10" defaultColWidth="28.6640625" defaultRowHeight="12" x14ac:dyDescent="0"/>
  <cols>
    <col min="1" max="1" width="9.1640625" style="4" bestFit="1" customWidth="1"/>
    <col min="2" max="2" width="47.1640625" style="4" bestFit="1" customWidth="1"/>
    <col min="3" max="3" width="10.5" style="4" bestFit="1" customWidth="1"/>
    <col min="4" max="4" width="15.83203125" style="4" bestFit="1" customWidth="1"/>
    <col min="5" max="5" width="17.6640625" style="4" bestFit="1" customWidth="1"/>
    <col min="6" max="6" width="14.83203125" style="4" bestFit="1" customWidth="1"/>
    <col min="7" max="7" width="22.1640625" style="4" bestFit="1" customWidth="1"/>
    <col min="8" max="8" width="16" style="4" bestFit="1" customWidth="1"/>
    <col min="9" max="9" width="18.6640625" style="4" bestFit="1" customWidth="1"/>
    <col min="10" max="16384" width="28.6640625" style="2"/>
  </cols>
  <sheetData>
    <row r="1" spans="1:10" s="3" customFormat="1" ht="45">
      <c r="A1" s="5" t="s">
        <v>45</v>
      </c>
      <c r="B1" s="5" t="s">
        <v>44</v>
      </c>
      <c r="C1" s="5" t="s">
        <v>37</v>
      </c>
      <c r="D1" s="5" t="s">
        <v>38</v>
      </c>
      <c r="E1" s="5" t="s">
        <v>39</v>
      </c>
      <c r="F1" s="5" t="s">
        <v>41</v>
      </c>
      <c r="G1" s="5" t="s">
        <v>40</v>
      </c>
      <c r="H1" s="5" t="s">
        <v>42</v>
      </c>
      <c r="I1" s="5" t="s">
        <v>43</v>
      </c>
    </row>
    <row r="2" spans="1:10" s="1" customFormat="1" ht="15">
      <c r="A2" s="6" t="s">
        <v>0</v>
      </c>
      <c r="B2" s="6" t="s">
        <v>1</v>
      </c>
      <c r="C2" s="6">
        <v>44657015</v>
      </c>
      <c r="D2" s="6">
        <v>44657015</v>
      </c>
      <c r="E2" s="6">
        <v>36019263</v>
      </c>
      <c r="F2" s="6">
        <v>80.66</v>
      </c>
      <c r="G2" s="6">
        <v>18200454</v>
      </c>
      <c r="H2" s="6">
        <v>1418242</v>
      </c>
      <c r="I2" s="6">
        <f t="shared" ref="I2:I41" si="0">H2/E2</f>
        <v>3.937454244968866E-2</v>
      </c>
    </row>
    <row r="3" spans="1:10" s="1" customFormat="1" ht="15">
      <c r="A3" s="6" t="s">
        <v>0</v>
      </c>
      <c r="B3" s="6" t="s">
        <v>2</v>
      </c>
      <c r="C3" s="6">
        <v>31673843</v>
      </c>
      <c r="D3" s="6">
        <v>31673843</v>
      </c>
      <c r="E3" s="6">
        <v>25260822</v>
      </c>
      <c r="F3" s="6">
        <v>79.75</v>
      </c>
      <c r="G3" s="6">
        <v>11147240</v>
      </c>
      <c r="H3" s="6">
        <v>1436038</v>
      </c>
      <c r="I3" s="6">
        <f t="shared" si="0"/>
        <v>5.6848427181031558E-2</v>
      </c>
    </row>
    <row r="4" spans="1:10" s="1" customFormat="1" ht="15">
      <c r="A4" s="6" t="s">
        <v>0</v>
      </c>
      <c r="B4" s="6" t="s">
        <v>35</v>
      </c>
      <c r="C4" s="7">
        <v>38707615</v>
      </c>
      <c r="D4" s="7">
        <v>38707615</v>
      </c>
      <c r="E4" s="7">
        <v>32664209</v>
      </c>
      <c r="F4" s="7">
        <v>84.39</v>
      </c>
      <c r="G4" s="7">
        <v>32815819</v>
      </c>
      <c r="H4" s="7">
        <v>2590450</v>
      </c>
      <c r="I4" s="6">
        <f t="shared" si="0"/>
        <v>7.9305456317647238E-2</v>
      </c>
      <c r="J4"/>
    </row>
    <row r="5" spans="1:10" s="1" customFormat="1" ht="15">
      <c r="A5" s="6" t="s">
        <v>0</v>
      </c>
      <c r="B5" s="6" t="s">
        <v>36</v>
      </c>
      <c r="C5" s="7">
        <v>29723803</v>
      </c>
      <c r="D5" s="7">
        <v>29723803</v>
      </c>
      <c r="E5" s="7">
        <v>23776047</v>
      </c>
      <c r="F5" s="7">
        <v>79.989999999999995</v>
      </c>
      <c r="G5" s="7">
        <v>10301643</v>
      </c>
      <c r="H5" s="7">
        <v>1266471</v>
      </c>
      <c r="I5" s="6">
        <f t="shared" si="0"/>
        <v>5.3266676331856173E-2</v>
      </c>
      <c r="J5"/>
    </row>
    <row r="6" spans="1:10" s="1" customFormat="1" ht="15">
      <c r="A6" s="6" t="s">
        <v>0</v>
      </c>
      <c r="B6" s="6" t="s">
        <v>3</v>
      </c>
      <c r="C6" s="6">
        <v>31994267</v>
      </c>
      <c r="D6" s="6">
        <v>31994267</v>
      </c>
      <c r="E6" s="6">
        <v>26359816</v>
      </c>
      <c r="F6" s="6">
        <v>82.39</v>
      </c>
      <c r="G6" s="6">
        <v>26871643</v>
      </c>
      <c r="H6" s="6">
        <v>1786847</v>
      </c>
      <c r="I6" s="6">
        <f t="shared" si="0"/>
        <v>6.7786778177814297E-2</v>
      </c>
      <c r="J6"/>
    </row>
    <row r="7" spans="1:10" s="1" customFormat="1" ht="15">
      <c r="A7" s="6" t="s">
        <v>0</v>
      </c>
      <c r="B7" s="6" t="s">
        <v>4</v>
      </c>
      <c r="C7" s="6">
        <v>36214477</v>
      </c>
      <c r="D7" s="6">
        <v>36214477</v>
      </c>
      <c r="E7" s="6">
        <v>29202728</v>
      </c>
      <c r="F7" s="6">
        <v>80.64</v>
      </c>
      <c r="G7" s="6">
        <v>15161981</v>
      </c>
      <c r="H7" s="6">
        <v>1410219</v>
      </c>
      <c r="I7" s="6">
        <f t="shared" si="0"/>
        <v>4.8290659694532646E-2</v>
      </c>
      <c r="J7"/>
    </row>
    <row r="8" spans="1:10" s="1" customFormat="1" ht="15">
      <c r="A8" s="6" t="s">
        <v>0</v>
      </c>
      <c r="B8" s="6" t="s">
        <v>5</v>
      </c>
      <c r="C8" s="7">
        <v>41202641</v>
      </c>
      <c r="D8" s="7">
        <v>41202641</v>
      </c>
      <c r="E8" s="7">
        <v>33796308</v>
      </c>
      <c r="F8" s="7">
        <v>82.02</v>
      </c>
      <c r="G8" s="7">
        <v>28502122</v>
      </c>
      <c r="H8" s="7">
        <v>1698487</v>
      </c>
      <c r="I8" s="6">
        <f t="shared" si="0"/>
        <v>5.0256584239911646E-2</v>
      </c>
      <c r="J8"/>
    </row>
    <row r="9" spans="1:10" s="1" customFormat="1" ht="15">
      <c r="A9" s="6" t="s">
        <v>0</v>
      </c>
      <c r="B9" s="6" t="s">
        <v>5</v>
      </c>
      <c r="C9" s="7">
        <v>28460806</v>
      </c>
      <c r="D9" s="7">
        <v>28460806</v>
      </c>
      <c r="E9" s="7">
        <v>23067907</v>
      </c>
      <c r="F9" s="7">
        <v>81.05</v>
      </c>
      <c r="G9" s="7">
        <v>12228338</v>
      </c>
      <c r="H9" s="7">
        <v>867333</v>
      </c>
      <c r="I9" s="6">
        <f t="shared" si="0"/>
        <v>3.7599119850795309E-2</v>
      </c>
      <c r="J9"/>
    </row>
    <row r="10" spans="1:10" s="1" customFormat="1" ht="15">
      <c r="A10" s="6" t="s">
        <v>0</v>
      </c>
      <c r="B10" s="6" t="s">
        <v>47</v>
      </c>
      <c r="C10" s="6">
        <v>16149549</v>
      </c>
      <c r="D10" s="6">
        <v>16149549</v>
      </c>
      <c r="E10" s="6">
        <v>14557335</v>
      </c>
      <c r="F10" s="6">
        <v>90.14</v>
      </c>
      <c r="G10" s="6">
        <v>14166539</v>
      </c>
      <c r="H10" s="6">
        <v>4232487</v>
      </c>
      <c r="I10" s="6">
        <f>H10/E10</f>
        <v>0.29074600536430606</v>
      </c>
      <c r="J10"/>
    </row>
    <row r="11" spans="1:10" s="1" customFormat="1" ht="15">
      <c r="A11" s="6" t="s">
        <v>0</v>
      </c>
      <c r="B11" s="6" t="s">
        <v>49</v>
      </c>
      <c r="C11" s="6">
        <v>15128878</v>
      </c>
      <c r="D11" s="6">
        <v>15128878</v>
      </c>
      <c r="E11" s="6">
        <v>13554251</v>
      </c>
      <c r="F11" s="6">
        <v>89.59</v>
      </c>
      <c r="G11" s="6">
        <v>13264752</v>
      </c>
      <c r="H11" s="6">
        <v>3051646</v>
      </c>
      <c r="I11" s="6">
        <f t="shared" si="0"/>
        <v>0.22514309348410325</v>
      </c>
      <c r="J11"/>
    </row>
    <row r="12" spans="1:10" s="1" customFormat="1" ht="15">
      <c r="A12" s="6" t="s">
        <v>0</v>
      </c>
      <c r="B12" s="6" t="s">
        <v>22</v>
      </c>
      <c r="C12" s="7">
        <v>16920810</v>
      </c>
      <c r="D12" s="7">
        <v>16920810</v>
      </c>
      <c r="E12" s="7">
        <v>15154280</v>
      </c>
      <c r="F12" s="7">
        <v>89.56</v>
      </c>
      <c r="G12" s="7">
        <v>14744448</v>
      </c>
      <c r="H12" s="7">
        <v>4189750</v>
      </c>
      <c r="I12" s="6">
        <f t="shared" si="0"/>
        <v>0.27647304919798238</v>
      </c>
      <c r="J12"/>
    </row>
    <row r="13" spans="1:10" s="1" customFormat="1" ht="15">
      <c r="A13" s="6" t="s">
        <v>0</v>
      </c>
      <c r="B13" s="6" t="s">
        <v>23</v>
      </c>
      <c r="C13" s="7">
        <v>20169349</v>
      </c>
      <c r="D13" s="7">
        <v>20169349</v>
      </c>
      <c r="E13" s="7">
        <v>18036782</v>
      </c>
      <c r="F13" s="7">
        <v>89.43</v>
      </c>
      <c r="G13" s="7">
        <v>17584745</v>
      </c>
      <c r="H13" s="7">
        <v>4661574</v>
      </c>
      <c r="I13" s="6">
        <f t="shared" si="0"/>
        <v>0.25844820877693148</v>
      </c>
      <c r="J13"/>
    </row>
    <row r="14" spans="1:10" s="1" customFormat="1" ht="15">
      <c r="A14" s="6" t="s">
        <v>0</v>
      </c>
      <c r="B14" s="6" t="s">
        <v>10</v>
      </c>
      <c r="C14" s="6">
        <v>18824600</v>
      </c>
      <c r="D14" s="6">
        <v>18824600</v>
      </c>
      <c r="E14" s="6">
        <v>16934858</v>
      </c>
      <c r="F14" s="6">
        <v>89.96</v>
      </c>
      <c r="G14" s="6">
        <v>16544240</v>
      </c>
      <c r="H14" s="6">
        <v>5497559</v>
      </c>
      <c r="I14" s="6">
        <f t="shared" si="0"/>
        <v>0.32462976660329834</v>
      </c>
    </row>
    <row r="15" spans="1:10" s="1" customFormat="1" ht="15">
      <c r="A15" s="6" t="s">
        <v>0</v>
      </c>
      <c r="B15" s="6" t="s">
        <v>11</v>
      </c>
      <c r="C15" s="6">
        <v>13199705</v>
      </c>
      <c r="D15" s="6">
        <v>13199705</v>
      </c>
      <c r="E15" s="6">
        <v>11795497</v>
      </c>
      <c r="F15" s="6">
        <v>89.36</v>
      </c>
      <c r="G15" s="6">
        <v>11587464</v>
      </c>
      <c r="H15" s="6">
        <v>2874294</v>
      </c>
      <c r="I15" s="6">
        <f t="shared" si="0"/>
        <v>0.24367722699603078</v>
      </c>
    </row>
    <row r="16" spans="1:10" s="1" customFormat="1" ht="15">
      <c r="A16" s="6" t="s">
        <v>0</v>
      </c>
      <c r="B16" s="6" t="s">
        <v>50</v>
      </c>
      <c r="C16" s="7">
        <v>23272433</v>
      </c>
      <c r="D16" s="7">
        <v>23272433</v>
      </c>
      <c r="E16" s="7">
        <v>20833722</v>
      </c>
      <c r="F16" s="7">
        <v>89.52</v>
      </c>
      <c r="G16" s="7">
        <v>20209505</v>
      </c>
      <c r="H16" s="7">
        <v>5646053</v>
      </c>
      <c r="I16" s="6">
        <f t="shared" si="0"/>
        <v>0.27100548812161362</v>
      </c>
    </row>
    <row r="17" spans="1:10" s="1" customFormat="1" ht="15">
      <c r="A17" s="6" t="s">
        <v>0</v>
      </c>
      <c r="B17" s="6" t="s">
        <v>50</v>
      </c>
      <c r="C17" s="7">
        <v>11979913</v>
      </c>
      <c r="D17" s="7">
        <v>11979913</v>
      </c>
      <c r="E17" s="7">
        <v>10594738</v>
      </c>
      <c r="F17" s="7">
        <v>88.44</v>
      </c>
      <c r="G17" s="7">
        <v>10408674</v>
      </c>
      <c r="H17" s="7">
        <v>1265133</v>
      </c>
      <c r="I17" s="6">
        <f t="shared" si="0"/>
        <v>0.11941144745627499</v>
      </c>
    </row>
    <row r="18" spans="1:10" s="1" customFormat="1" ht="15">
      <c r="A18" s="6" t="s">
        <v>0</v>
      </c>
      <c r="B18" s="6" t="s">
        <v>48</v>
      </c>
      <c r="C18" s="6">
        <v>17687717</v>
      </c>
      <c r="D18" s="6">
        <v>17687717</v>
      </c>
      <c r="E18" s="6">
        <v>15947124</v>
      </c>
      <c r="F18" s="6">
        <v>90.16</v>
      </c>
      <c r="G18" s="6">
        <v>14902902</v>
      </c>
      <c r="H18" s="6">
        <v>6243427</v>
      </c>
      <c r="I18" s="6">
        <f t="shared" si="0"/>
        <v>0.39150802364112802</v>
      </c>
    </row>
    <row r="19" spans="1:10" s="1" customFormat="1" ht="15">
      <c r="A19" s="6" t="s">
        <v>0</v>
      </c>
      <c r="B19" s="6" t="s">
        <v>51</v>
      </c>
      <c r="C19" s="6">
        <v>14207175</v>
      </c>
      <c r="D19" s="6">
        <v>14207175</v>
      </c>
      <c r="E19" s="6">
        <v>12573046</v>
      </c>
      <c r="F19" s="6">
        <v>88.5</v>
      </c>
      <c r="G19" s="6">
        <v>12128177</v>
      </c>
      <c r="H19" s="6">
        <v>2770135</v>
      </c>
      <c r="I19" s="6">
        <f t="shared" si="0"/>
        <v>0.22032330113164303</v>
      </c>
    </row>
    <row r="20" spans="1:10" s="1" customFormat="1" ht="15">
      <c r="A20" s="6" t="s">
        <v>0</v>
      </c>
      <c r="B20" s="6" t="s">
        <v>24</v>
      </c>
      <c r="C20" s="7">
        <v>16841594</v>
      </c>
      <c r="D20" s="7">
        <v>16841594</v>
      </c>
      <c r="E20" s="7">
        <v>14986053</v>
      </c>
      <c r="F20" s="7">
        <v>88.98</v>
      </c>
      <c r="G20" s="7">
        <v>14385922</v>
      </c>
      <c r="H20" s="7">
        <v>3896900</v>
      </c>
      <c r="I20" s="6">
        <f t="shared" si="0"/>
        <v>0.2600351139823141</v>
      </c>
    </row>
    <row r="21" spans="1:10" s="1" customFormat="1" ht="15">
      <c r="A21" s="6" t="s">
        <v>0</v>
      </c>
      <c r="B21" s="6" t="s">
        <v>25</v>
      </c>
      <c r="C21" s="7">
        <v>14820697</v>
      </c>
      <c r="D21" s="7">
        <v>14820697</v>
      </c>
      <c r="E21" s="7">
        <v>13117380</v>
      </c>
      <c r="F21" s="7">
        <v>88.51</v>
      </c>
      <c r="G21" s="7">
        <v>12664732</v>
      </c>
      <c r="H21" s="7">
        <v>2995847</v>
      </c>
      <c r="I21" s="6">
        <f t="shared" si="0"/>
        <v>0.22838760484182055</v>
      </c>
    </row>
    <row r="22" spans="1:10" s="1" customFormat="1" ht="15">
      <c r="A22" s="6" t="s">
        <v>0</v>
      </c>
      <c r="B22" s="6" t="s">
        <v>12</v>
      </c>
      <c r="C22" s="6">
        <v>17893882</v>
      </c>
      <c r="D22" s="6">
        <v>17893882</v>
      </c>
      <c r="E22" s="6">
        <v>16073837</v>
      </c>
      <c r="F22" s="6">
        <v>89.83</v>
      </c>
      <c r="G22" s="6">
        <v>15032567</v>
      </c>
      <c r="H22" s="6">
        <v>12133824</v>
      </c>
      <c r="I22" s="6">
        <f t="shared" si="0"/>
        <v>0.75488036863880104</v>
      </c>
    </row>
    <row r="23" spans="1:10" s="1" customFormat="1" ht="15">
      <c r="A23" s="6" t="s">
        <v>0</v>
      </c>
      <c r="B23" s="6" t="s">
        <v>13</v>
      </c>
      <c r="C23" s="6">
        <v>15786345</v>
      </c>
      <c r="D23" s="6">
        <v>15786345</v>
      </c>
      <c r="E23" s="6">
        <v>13880570</v>
      </c>
      <c r="F23" s="6">
        <v>87.93</v>
      </c>
      <c r="G23" s="6">
        <v>13483122</v>
      </c>
      <c r="H23" s="6">
        <v>4353080</v>
      </c>
      <c r="I23" s="6">
        <f t="shared" si="0"/>
        <v>0.31360959960577989</v>
      </c>
      <c r="J23"/>
    </row>
    <row r="24" spans="1:10" s="1" customFormat="1" ht="15">
      <c r="A24" s="6" t="s">
        <v>0</v>
      </c>
      <c r="B24" s="6" t="s">
        <v>52</v>
      </c>
      <c r="C24" s="7">
        <v>16784741</v>
      </c>
      <c r="D24" s="7">
        <v>16784741</v>
      </c>
      <c r="E24" s="7">
        <v>14946515</v>
      </c>
      <c r="F24" s="7">
        <v>89.05</v>
      </c>
      <c r="G24" s="7">
        <v>14308324</v>
      </c>
      <c r="H24" s="7">
        <v>4200033</v>
      </c>
      <c r="I24" s="6">
        <f t="shared" si="0"/>
        <v>0.28100416719215149</v>
      </c>
      <c r="J24"/>
    </row>
    <row r="25" spans="1:10" s="1" customFormat="1" ht="15">
      <c r="A25" s="6" t="s">
        <v>0</v>
      </c>
      <c r="B25" s="6" t="s">
        <v>52</v>
      </c>
      <c r="C25" s="7">
        <v>15734659</v>
      </c>
      <c r="D25" s="7">
        <v>15734659</v>
      </c>
      <c r="E25" s="7">
        <v>13875210</v>
      </c>
      <c r="F25" s="7">
        <v>88.18</v>
      </c>
      <c r="G25" s="7">
        <v>13442804</v>
      </c>
      <c r="H25" s="7">
        <v>2454823</v>
      </c>
      <c r="I25" s="6">
        <f t="shared" si="0"/>
        <v>0.1769215024493323</v>
      </c>
      <c r="J25"/>
    </row>
    <row r="26" spans="1:10" s="1" customFormat="1" ht="15">
      <c r="A26" s="6" t="s">
        <v>0</v>
      </c>
      <c r="B26" s="7" t="s">
        <v>14</v>
      </c>
      <c r="C26" s="6">
        <v>21728707</v>
      </c>
      <c r="D26" s="6">
        <v>21728707</v>
      </c>
      <c r="E26" s="6">
        <v>19330373</v>
      </c>
      <c r="F26" s="6">
        <v>88.96</v>
      </c>
      <c r="G26" s="6">
        <v>18570963</v>
      </c>
      <c r="H26" s="6">
        <v>3555394</v>
      </c>
      <c r="I26" s="6">
        <f t="shared" si="0"/>
        <v>0.18392785281484222</v>
      </c>
      <c r="J26"/>
    </row>
    <row r="27" spans="1:10" s="1" customFormat="1" ht="15">
      <c r="A27" s="6" t="s">
        <v>0</v>
      </c>
      <c r="B27" s="7" t="s">
        <v>53</v>
      </c>
      <c r="C27" s="6">
        <v>11165409</v>
      </c>
      <c r="D27" s="6">
        <v>11165409</v>
      </c>
      <c r="E27" s="6">
        <v>9859773</v>
      </c>
      <c r="F27" s="6">
        <v>88.31</v>
      </c>
      <c r="G27" s="6">
        <v>9676821</v>
      </c>
      <c r="H27" s="6">
        <v>1163803</v>
      </c>
      <c r="I27" s="6">
        <f t="shared" si="0"/>
        <v>0.11803547607029087</v>
      </c>
      <c r="J27"/>
    </row>
    <row r="28" spans="1:10" s="1" customFormat="1" ht="15">
      <c r="A28" s="6" t="s">
        <v>0</v>
      </c>
      <c r="B28" s="7" t="s">
        <v>26</v>
      </c>
      <c r="C28" s="7">
        <v>19297050</v>
      </c>
      <c r="D28" s="7">
        <v>19297050</v>
      </c>
      <c r="E28" s="7">
        <v>16956412</v>
      </c>
      <c r="F28" s="7">
        <v>87.87</v>
      </c>
      <c r="G28" s="7">
        <v>16472823</v>
      </c>
      <c r="H28" s="7">
        <v>1269177</v>
      </c>
      <c r="I28" s="6">
        <f t="shared" si="0"/>
        <v>7.4849384409862177E-2</v>
      </c>
      <c r="J28"/>
    </row>
    <row r="29" spans="1:10" s="1" customFormat="1" ht="15">
      <c r="A29" s="6" t="s">
        <v>0</v>
      </c>
      <c r="B29" s="7" t="s">
        <v>27</v>
      </c>
      <c r="C29" s="7">
        <v>11937191</v>
      </c>
      <c r="D29" s="7">
        <v>11937191</v>
      </c>
      <c r="E29" s="7">
        <v>10529016</v>
      </c>
      <c r="F29" s="7">
        <v>88.2</v>
      </c>
      <c r="G29" s="7">
        <v>10332946</v>
      </c>
      <c r="H29" s="7">
        <v>1161530</v>
      </c>
      <c r="I29" s="6">
        <f t="shared" si="0"/>
        <v>0.11031705146995692</v>
      </c>
      <c r="J29"/>
    </row>
    <row r="30" spans="1:10" s="1" customFormat="1" ht="15">
      <c r="A30" s="6" t="s">
        <v>0</v>
      </c>
      <c r="B30" s="7" t="s">
        <v>15</v>
      </c>
      <c r="C30" s="6">
        <v>23368233</v>
      </c>
      <c r="D30" s="6">
        <v>23368233</v>
      </c>
      <c r="E30" s="6">
        <v>20821392</v>
      </c>
      <c r="F30" s="6">
        <v>89.1</v>
      </c>
      <c r="G30" s="6">
        <v>20090426</v>
      </c>
      <c r="H30" s="6">
        <v>4484225</v>
      </c>
      <c r="I30" s="6">
        <f t="shared" si="0"/>
        <v>0.21536624448547917</v>
      </c>
    </row>
    <row r="31" spans="1:10" s="1" customFormat="1" ht="15">
      <c r="A31" s="6" t="s">
        <v>0</v>
      </c>
      <c r="B31" s="7" t="s">
        <v>16</v>
      </c>
      <c r="C31" s="6">
        <v>13395636</v>
      </c>
      <c r="D31" s="6">
        <v>13395636</v>
      </c>
      <c r="E31" s="6">
        <v>11804670</v>
      </c>
      <c r="F31" s="6">
        <v>88.12</v>
      </c>
      <c r="G31" s="6">
        <v>11570973</v>
      </c>
      <c r="H31" s="6">
        <v>1387277</v>
      </c>
      <c r="I31" s="6">
        <f t="shared" si="0"/>
        <v>0.11751933768584806</v>
      </c>
    </row>
    <row r="32" spans="1:10" s="1" customFormat="1" ht="15">
      <c r="A32" s="6" t="s">
        <v>0</v>
      </c>
      <c r="B32" s="7" t="s">
        <v>54</v>
      </c>
      <c r="C32" s="7">
        <v>15325790</v>
      </c>
      <c r="D32" s="7">
        <v>15325790</v>
      </c>
      <c r="E32" s="7">
        <v>13607737</v>
      </c>
      <c r="F32" s="7">
        <v>88.79</v>
      </c>
      <c r="G32" s="7">
        <v>13236010</v>
      </c>
      <c r="H32" s="7">
        <v>2524030</v>
      </c>
      <c r="I32" s="6">
        <f t="shared" si="0"/>
        <v>0.18548491935139547</v>
      </c>
    </row>
    <row r="33" spans="1:9" s="1" customFormat="1" ht="15">
      <c r="A33" s="6" t="s">
        <v>0</v>
      </c>
      <c r="B33" s="7" t="s">
        <v>54</v>
      </c>
      <c r="C33" s="7">
        <v>14305742</v>
      </c>
      <c r="D33" s="7">
        <v>14305742</v>
      </c>
      <c r="E33" s="7">
        <v>12665837</v>
      </c>
      <c r="F33" s="7">
        <v>88.54</v>
      </c>
      <c r="G33" s="7">
        <v>12395975</v>
      </c>
      <c r="H33" s="7">
        <v>1971306</v>
      </c>
      <c r="I33" s="6">
        <f t="shared" si="0"/>
        <v>0.1556396154474434</v>
      </c>
    </row>
    <row r="34" spans="1:9" s="1" customFormat="1" ht="15">
      <c r="A34" s="6" t="s">
        <v>0</v>
      </c>
      <c r="B34" s="7" t="s">
        <v>19</v>
      </c>
      <c r="C34" s="6">
        <v>17909658</v>
      </c>
      <c r="D34" s="6">
        <v>17909658</v>
      </c>
      <c r="E34" s="6">
        <v>15568811</v>
      </c>
      <c r="F34" s="6">
        <v>86.93</v>
      </c>
      <c r="G34" s="6">
        <v>15270403</v>
      </c>
      <c r="H34" s="6">
        <v>68616</v>
      </c>
      <c r="I34" s="6">
        <f t="shared" si="0"/>
        <v>4.4072729767225E-3</v>
      </c>
    </row>
    <row r="35" spans="1:9" s="1" customFormat="1" ht="15">
      <c r="A35" s="6" t="s">
        <v>0</v>
      </c>
      <c r="B35" s="7" t="s">
        <v>55</v>
      </c>
      <c r="C35" s="6">
        <v>14978370</v>
      </c>
      <c r="D35" s="6">
        <v>14978370</v>
      </c>
      <c r="E35" s="6">
        <v>12986492</v>
      </c>
      <c r="F35" s="6">
        <v>86.7</v>
      </c>
      <c r="G35" s="6">
        <v>12721000</v>
      </c>
      <c r="H35" s="6">
        <v>35128</v>
      </c>
      <c r="I35" s="6">
        <f t="shared" si="0"/>
        <v>2.7049645123563776E-3</v>
      </c>
    </row>
    <row r="36" spans="1:9" s="1" customFormat="1" ht="15">
      <c r="A36" s="6" t="s">
        <v>0</v>
      </c>
      <c r="B36" s="7" t="s">
        <v>28</v>
      </c>
      <c r="C36" s="6">
        <v>13937094</v>
      </c>
      <c r="D36" s="6">
        <v>13937094</v>
      </c>
      <c r="E36" s="6">
        <v>12113790</v>
      </c>
      <c r="F36" s="6">
        <v>86.92</v>
      </c>
      <c r="G36" s="6">
        <v>11874467</v>
      </c>
      <c r="H36" s="7">
        <v>39143</v>
      </c>
      <c r="I36" s="6">
        <f t="shared" si="0"/>
        <v>3.2312760911325025E-3</v>
      </c>
    </row>
    <row r="37" spans="1:9" s="1" customFormat="1" ht="15">
      <c r="A37" s="6" t="s">
        <v>0</v>
      </c>
      <c r="B37" s="7" t="s">
        <v>29</v>
      </c>
      <c r="C37" s="7">
        <v>14549892</v>
      </c>
      <c r="D37" s="7">
        <v>14549892</v>
      </c>
      <c r="E37" s="7">
        <v>12657471</v>
      </c>
      <c r="F37" s="7">
        <v>86.99</v>
      </c>
      <c r="G37" s="7">
        <v>12391797</v>
      </c>
      <c r="H37" s="7">
        <v>51065</v>
      </c>
      <c r="I37" s="6">
        <f t="shared" si="0"/>
        <v>4.0343762193885335E-3</v>
      </c>
    </row>
    <row r="38" spans="1:9" s="1" customFormat="1" ht="15">
      <c r="A38" s="6" t="s">
        <v>0</v>
      </c>
      <c r="B38" s="7" t="s">
        <v>20</v>
      </c>
      <c r="C38" s="7">
        <v>16886773</v>
      </c>
      <c r="D38" s="7">
        <v>16886773</v>
      </c>
      <c r="E38" s="7">
        <v>14659387</v>
      </c>
      <c r="F38" s="7">
        <v>86.81</v>
      </c>
      <c r="G38" s="7">
        <v>14352199</v>
      </c>
      <c r="H38" s="6">
        <v>62454</v>
      </c>
      <c r="I38" s="6">
        <f t="shared" si="0"/>
        <v>4.2603418546764606E-3</v>
      </c>
    </row>
    <row r="39" spans="1:9" s="1" customFormat="1" ht="15">
      <c r="A39" s="6" t="s">
        <v>0</v>
      </c>
      <c r="B39" s="7" t="s">
        <v>21</v>
      </c>
      <c r="C39" s="6">
        <v>17358174</v>
      </c>
      <c r="D39" s="6">
        <v>17358174</v>
      </c>
      <c r="E39" s="6">
        <v>15055006</v>
      </c>
      <c r="F39" s="6">
        <v>86.73</v>
      </c>
      <c r="G39" s="6">
        <v>14680371</v>
      </c>
      <c r="H39" s="6">
        <v>73292</v>
      </c>
      <c r="I39" s="6">
        <f t="shared" si="0"/>
        <v>4.8682810222725912E-3</v>
      </c>
    </row>
    <row r="40" spans="1:9" s="1" customFormat="1" ht="15">
      <c r="A40" s="6" t="s">
        <v>0</v>
      </c>
      <c r="B40" s="7" t="s">
        <v>56</v>
      </c>
      <c r="C40" s="7">
        <v>17103831</v>
      </c>
      <c r="D40" s="7">
        <v>17103831</v>
      </c>
      <c r="E40" s="7">
        <v>14853334</v>
      </c>
      <c r="F40" s="7">
        <v>86.84</v>
      </c>
      <c r="G40" s="7">
        <v>14513535</v>
      </c>
      <c r="H40" s="7">
        <v>90374</v>
      </c>
      <c r="I40" s="6">
        <f t="shared" si="0"/>
        <v>6.0844252206272344E-3</v>
      </c>
    </row>
    <row r="41" spans="1:9" s="1" customFormat="1" ht="15">
      <c r="A41" s="6" t="s">
        <v>0</v>
      </c>
      <c r="B41" s="7" t="s">
        <v>56</v>
      </c>
      <c r="C41" s="7">
        <v>16435248</v>
      </c>
      <c r="D41" s="7">
        <v>16435248</v>
      </c>
      <c r="E41" s="7">
        <v>14248094</v>
      </c>
      <c r="F41" s="7">
        <v>86.69</v>
      </c>
      <c r="G41" s="7">
        <v>13905191</v>
      </c>
      <c r="H41" s="7">
        <v>92378</v>
      </c>
      <c r="I41" s="6">
        <f t="shared" si="0"/>
        <v>6.4835338677580318E-3</v>
      </c>
    </row>
    <row r="42" spans="1:9" s="1" customFormat="1" ht="15">
      <c r="A42" s="6" t="s">
        <v>0</v>
      </c>
      <c r="B42" s="7" t="s">
        <v>17</v>
      </c>
      <c r="C42" s="6">
        <v>8094076</v>
      </c>
      <c r="D42" s="6">
        <v>8094076</v>
      </c>
      <c r="E42" s="6">
        <v>6715734</v>
      </c>
      <c r="F42" s="6">
        <v>82.97</v>
      </c>
      <c r="G42" s="6">
        <v>6592739</v>
      </c>
      <c r="H42" s="6"/>
      <c r="I42" s="6"/>
    </row>
    <row r="43" spans="1:9" s="1" customFormat="1" ht="15">
      <c r="A43" s="6" t="s">
        <v>0</v>
      </c>
      <c r="B43" s="7" t="s">
        <v>30</v>
      </c>
      <c r="C43" s="7">
        <v>13067027</v>
      </c>
      <c r="D43" s="7">
        <v>13067027</v>
      </c>
      <c r="E43" s="7">
        <v>10721054</v>
      </c>
      <c r="F43" s="7">
        <v>82.05</v>
      </c>
      <c r="G43" s="7">
        <v>10504226</v>
      </c>
      <c r="H43" s="7"/>
      <c r="I43" s="6"/>
    </row>
    <row r="44" spans="1:9" s="1" customFormat="1" ht="15">
      <c r="A44" s="6" t="s">
        <v>0</v>
      </c>
      <c r="B44" s="7" t="s">
        <v>18</v>
      </c>
      <c r="C44" s="6">
        <v>24962062</v>
      </c>
      <c r="D44" s="6">
        <v>24962062</v>
      </c>
      <c r="E44" s="6">
        <v>20665891</v>
      </c>
      <c r="F44" s="6">
        <v>82.79</v>
      </c>
      <c r="G44" s="6">
        <v>20027476</v>
      </c>
      <c r="H44" s="6"/>
      <c r="I44" s="6"/>
    </row>
    <row r="45" spans="1:9" s="1" customFormat="1" ht="15">
      <c r="A45" s="6" t="s">
        <v>0</v>
      </c>
      <c r="B45" s="7" t="s">
        <v>31</v>
      </c>
      <c r="C45" s="7">
        <v>27504882</v>
      </c>
      <c r="D45" s="7">
        <v>27504882</v>
      </c>
      <c r="E45" s="7">
        <v>22793292</v>
      </c>
      <c r="F45" s="7">
        <v>82.87</v>
      </c>
      <c r="G45" s="7">
        <v>21946905</v>
      </c>
      <c r="H45" s="7"/>
      <c r="I45" s="6"/>
    </row>
    <row r="46" spans="1:9" s="1" customFormat="1" ht="15">
      <c r="A46" s="6" t="s">
        <v>0</v>
      </c>
      <c r="B46" s="6" t="s">
        <v>6</v>
      </c>
      <c r="C46" s="6">
        <v>18255657</v>
      </c>
      <c r="D46" s="6">
        <v>18255657</v>
      </c>
      <c r="E46" s="6">
        <v>14813219</v>
      </c>
      <c r="F46" s="6">
        <v>81.14</v>
      </c>
      <c r="G46" s="6">
        <v>8075587</v>
      </c>
      <c r="H46" s="6"/>
      <c r="I46" s="6"/>
    </row>
    <row r="47" spans="1:9" s="1" customFormat="1" ht="13" customHeight="1">
      <c r="A47" s="6" t="s">
        <v>0</v>
      </c>
      <c r="B47" s="6" t="s">
        <v>7</v>
      </c>
      <c r="C47" s="6">
        <v>31996937</v>
      </c>
      <c r="D47" s="6">
        <v>31996937</v>
      </c>
      <c r="E47" s="6">
        <v>25859423</v>
      </c>
      <c r="F47" s="6">
        <v>80.819999999999993</v>
      </c>
      <c r="G47" s="6">
        <v>11930351</v>
      </c>
      <c r="H47" s="6"/>
      <c r="I47" s="6"/>
    </row>
    <row r="48" spans="1:9" s="1" customFormat="1" ht="15">
      <c r="A48" s="6" t="s">
        <v>0</v>
      </c>
      <c r="B48" s="6" t="s">
        <v>32</v>
      </c>
      <c r="C48" s="7">
        <v>19233248</v>
      </c>
      <c r="D48" s="7">
        <v>19233248</v>
      </c>
      <c r="E48" s="7">
        <v>15542040</v>
      </c>
      <c r="F48" s="7">
        <v>80.81</v>
      </c>
      <c r="G48" s="7">
        <v>8488933</v>
      </c>
      <c r="H48" s="7"/>
      <c r="I48" s="7"/>
    </row>
    <row r="49" spans="1:9" s="1" customFormat="1" ht="15">
      <c r="A49" s="6" t="s">
        <v>0</v>
      </c>
      <c r="B49" s="6" t="s">
        <v>33</v>
      </c>
      <c r="C49" s="7">
        <v>24620734</v>
      </c>
      <c r="D49" s="7">
        <v>24620734</v>
      </c>
      <c r="E49" s="7">
        <v>19840160</v>
      </c>
      <c r="F49" s="7">
        <v>80.58</v>
      </c>
      <c r="G49" s="7">
        <v>9773914</v>
      </c>
      <c r="H49" s="7"/>
      <c r="I49" s="7"/>
    </row>
    <row r="50" spans="1:9" s="1" customFormat="1" ht="15">
      <c r="A50" s="6" t="s">
        <v>0</v>
      </c>
      <c r="B50" s="6" t="s">
        <v>8</v>
      </c>
      <c r="C50" s="6">
        <v>34731072</v>
      </c>
      <c r="D50" s="6">
        <v>34731072</v>
      </c>
      <c r="E50" s="6">
        <v>27711199</v>
      </c>
      <c r="F50" s="6">
        <v>79.790000000000006</v>
      </c>
      <c r="G50" s="6">
        <v>12232078</v>
      </c>
      <c r="H50" s="6"/>
      <c r="I50" s="6"/>
    </row>
    <row r="51" spans="1:9" s="1" customFormat="1" ht="15">
      <c r="A51" s="6" t="s">
        <v>0</v>
      </c>
      <c r="B51" s="6" t="s">
        <v>9</v>
      </c>
      <c r="C51" s="6">
        <v>21422034</v>
      </c>
      <c r="D51" s="6">
        <v>21422034</v>
      </c>
      <c r="E51" s="6">
        <v>17001184</v>
      </c>
      <c r="F51" s="6">
        <v>79.36</v>
      </c>
      <c r="G51" s="6">
        <v>8732700</v>
      </c>
      <c r="H51" s="6"/>
      <c r="I51" s="6"/>
    </row>
    <row r="52" spans="1:9" ht="15">
      <c r="A52" s="6" t="s">
        <v>0</v>
      </c>
      <c r="B52" s="6" t="s">
        <v>34</v>
      </c>
      <c r="C52" s="7">
        <v>20525326</v>
      </c>
      <c r="D52" s="7">
        <v>20525326</v>
      </c>
      <c r="E52" s="7">
        <v>16701111</v>
      </c>
      <c r="F52" s="7">
        <v>81.37</v>
      </c>
      <c r="G52" s="7">
        <v>8467014</v>
      </c>
      <c r="H52" s="7"/>
      <c r="I52" s="7"/>
    </row>
    <row r="53" spans="1:9" ht="15">
      <c r="A53" s="6" t="s">
        <v>0</v>
      </c>
      <c r="B53" s="6" t="s">
        <v>34</v>
      </c>
      <c r="C53" s="7">
        <v>18378191</v>
      </c>
      <c r="D53" s="7">
        <v>18378191</v>
      </c>
      <c r="E53" s="7">
        <v>15055474</v>
      </c>
      <c r="F53" s="7">
        <v>81.92</v>
      </c>
      <c r="G53" s="7">
        <v>7978926</v>
      </c>
      <c r="H53" s="7"/>
      <c r="I53" s="7"/>
    </row>
    <row r="54" spans="1:9" ht="15">
      <c r="A54" s="7" t="s">
        <v>46</v>
      </c>
      <c r="B54" s="6" t="s">
        <v>1</v>
      </c>
      <c r="C54" s="6">
        <v>43306149</v>
      </c>
      <c r="D54" s="6">
        <v>43306149</v>
      </c>
      <c r="E54" s="6">
        <v>34568599</v>
      </c>
      <c r="F54" s="6">
        <v>79.819999999999993</v>
      </c>
      <c r="G54" s="6">
        <v>18077423</v>
      </c>
      <c r="H54" s="6">
        <v>1004276</v>
      </c>
      <c r="I54" s="6">
        <f>H54/E54</f>
        <v>2.9051683581391308E-2</v>
      </c>
    </row>
    <row r="55" spans="1:9" ht="15">
      <c r="A55" s="7" t="s">
        <v>46</v>
      </c>
      <c r="B55" s="6" t="s">
        <v>2</v>
      </c>
      <c r="C55" s="6">
        <v>59384912</v>
      </c>
      <c r="D55" s="6">
        <v>59384912</v>
      </c>
      <c r="E55" s="6">
        <v>48715545</v>
      </c>
      <c r="F55" s="6">
        <v>82.03</v>
      </c>
      <c r="G55" s="6">
        <v>51924833</v>
      </c>
      <c r="H55" s="6">
        <v>755472</v>
      </c>
      <c r="I55" s="6">
        <f t="shared" ref="I55:I69" si="1">H55/E55</f>
        <v>1.5507821989880233E-2</v>
      </c>
    </row>
    <row r="56" spans="1:9" ht="15">
      <c r="A56" s="7" t="s">
        <v>46</v>
      </c>
      <c r="B56" s="6" t="s">
        <v>35</v>
      </c>
      <c r="C56" s="6">
        <v>53339193</v>
      </c>
      <c r="D56" s="6">
        <v>53339193</v>
      </c>
      <c r="E56" s="6">
        <v>42571525</v>
      </c>
      <c r="F56" s="7">
        <v>79.81</v>
      </c>
      <c r="G56" s="6">
        <v>26211072</v>
      </c>
      <c r="H56" s="6">
        <v>1347619</v>
      </c>
      <c r="I56" s="6">
        <f t="shared" si="1"/>
        <v>3.1655408163085534E-2</v>
      </c>
    </row>
    <row r="57" spans="1:9" ht="15">
      <c r="A57" s="7" t="s">
        <v>46</v>
      </c>
      <c r="B57" s="6" t="s">
        <v>36</v>
      </c>
      <c r="C57" s="6">
        <v>62868019</v>
      </c>
      <c r="D57" s="6">
        <v>62868019</v>
      </c>
      <c r="E57" s="6">
        <v>50862666</v>
      </c>
      <c r="F57" s="7">
        <v>80.900000000000006</v>
      </c>
      <c r="G57" s="6">
        <v>47851161</v>
      </c>
      <c r="H57" s="6">
        <v>973577</v>
      </c>
      <c r="I57" s="6">
        <f t="shared" si="1"/>
        <v>1.9141289212012597E-2</v>
      </c>
    </row>
    <row r="58" spans="1:9" ht="15">
      <c r="A58" s="7" t="s">
        <v>46</v>
      </c>
      <c r="B58" s="6" t="s">
        <v>47</v>
      </c>
      <c r="C58" s="6">
        <v>20136712</v>
      </c>
      <c r="D58" s="6">
        <v>20136712</v>
      </c>
      <c r="E58" s="6">
        <v>18468334</v>
      </c>
      <c r="F58" s="7">
        <v>91.71</v>
      </c>
      <c r="G58" s="6">
        <v>17455417</v>
      </c>
      <c r="H58" s="6">
        <v>6378684</v>
      </c>
      <c r="I58" s="6">
        <f t="shared" si="1"/>
        <v>0.34538491669037391</v>
      </c>
    </row>
    <row r="59" spans="1:9" ht="15">
      <c r="A59" s="7" t="s">
        <v>46</v>
      </c>
      <c r="B59" s="6" t="s">
        <v>49</v>
      </c>
      <c r="C59" s="6">
        <v>19010160</v>
      </c>
      <c r="D59" s="6">
        <v>19010160</v>
      </c>
      <c r="E59" s="6">
        <v>17406838</v>
      </c>
      <c r="F59" s="7">
        <v>91.57</v>
      </c>
      <c r="G59" s="6">
        <v>16797192</v>
      </c>
      <c r="H59" s="6">
        <v>5414917</v>
      </c>
      <c r="I59" s="6">
        <f t="shared" si="1"/>
        <v>0.31107987562129319</v>
      </c>
    </row>
    <row r="60" spans="1:9" ht="15">
      <c r="A60" s="7" t="s">
        <v>46</v>
      </c>
      <c r="B60" s="6" t="s">
        <v>22</v>
      </c>
      <c r="C60" s="6">
        <v>21607153</v>
      </c>
      <c r="D60" s="6">
        <v>21607153</v>
      </c>
      <c r="E60" s="6">
        <v>19744499</v>
      </c>
      <c r="F60" s="7">
        <v>91.38</v>
      </c>
      <c r="G60" s="6">
        <v>19195402</v>
      </c>
      <c r="H60" s="6">
        <v>6183603</v>
      </c>
      <c r="I60" s="6">
        <f t="shared" si="1"/>
        <v>0.31318105361903587</v>
      </c>
    </row>
    <row r="61" spans="1:9" ht="15">
      <c r="A61" s="7" t="s">
        <v>46</v>
      </c>
      <c r="B61" s="6" t="s">
        <v>23</v>
      </c>
      <c r="C61" s="6">
        <v>19622999</v>
      </c>
      <c r="D61" s="6">
        <v>19622999</v>
      </c>
      <c r="E61" s="6">
        <v>17861314</v>
      </c>
      <c r="F61" s="7">
        <v>91.02</v>
      </c>
      <c r="G61" s="6">
        <v>17087479</v>
      </c>
      <c r="H61" s="6">
        <v>4451764</v>
      </c>
      <c r="I61" s="6">
        <f t="shared" si="1"/>
        <v>0.24924056539177353</v>
      </c>
    </row>
    <row r="62" spans="1:9" ht="15">
      <c r="A62" s="7" t="s">
        <v>46</v>
      </c>
      <c r="B62" s="6" t="s">
        <v>48</v>
      </c>
      <c r="C62" s="6">
        <v>20460465</v>
      </c>
      <c r="D62" s="6">
        <v>20460465</v>
      </c>
      <c r="E62" s="6">
        <v>19278132</v>
      </c>
      <c r="F62" s="6">
        <v>94.22</v>
      </c>
      <c r="G62" s="6">
        <v>14927908</v>
      </c>
      <c r="H62" s="6">
        <v>15823220</v>
      </c>
      <c r="I62" s="6">
        <f t="shared" si="1"/>
        <v>0.82078595581771097</v>
      </c>
    </row>
    <row r="63" spans="1:9" ht="15">
      <c r="A63" s="7" t="s">
        <v>46</v>
      </c>
      <c r="B63" s="6" t="s">
        <v>51</v>
      </c>
      <c r="C63" s="6">
        <v>16536212</v>
      </c>
      <c r="D63" s="6">
        <v>16536212</v>
      </c>
      <c r="E63" s="6">
        <v>15635235</v>
      </c>
      <c r="F63" s="6">
        <v>94.55</v>
      </c>
      <c r="G63" s="6">
        <v>12469916</v>
      </c>
      <c r="H63" s="6">
        <v>13353387</v>
      </c>
      <c r="I63" s="6">
        <f t="shared" si="1"/>
        <v>0.85405732628898767</v>
      </c>
    </row>
    <row r="64" spans="1:9" ht="15">
      <c r="A64" s="7" t="s">
        <v>46</v>
      </c>
      <c r="B64" s="6" t="s">
        <v>24</v>
      </c>
      <c r="C64" s="6">
        <v>18460537</v>
      </c>
      <c r="D64" s="6">
        <v>18460537</v>
      </c>
      <c r="E64" s="6">
        <v>17333804</v>
      </c>
      <c r="F64" s="6">
        <v>93.9</v>
      </c>
      <c r="G64" s="6">
        <v>13946237</v>
      </c>
      <c r="H64" s="6">
        <v>13838688</v>
      </c>
      <c r="I64" s="6">
        <f t="shared" si="1"/>
        <v>0.7983641674960672</v>
      </c>
    </row>
    <row r="65" spans="1:9" ht="15">
      <c r="A65" s="7" t="s">
        <v>46</v>
      </c>
      <c r="B65" s="6" t="s">
        <v>25</v>
      </c>
      <c r="C65" s="6">
        <v>24860411</v>
      </c>
      <c r="D65" s="6">
        <v>24860411</v>
      </c>
      <c r="E65" s="6">
        <v>23455260</v>
      </c>
      <c r="F65" s="6">
        <v>94.35</v>
      </c>
      <c r="G65" s="6">
        <v>17181379</v>
      </c>
      <c r="H65" s="6">
        <v>20083514</v>
      </c>
      <c r="I65" s="6">
        <f t="shared" si="1"/>
        <v>0.85624776702539218</v>
      </c>
    </row>
    <row r="66" spans="1:9" ht="15">
      <c r="A66" s="7" t="s">
        <v>46</v>
      </c>
      <c r="B66" s="7" t="s">
        <v>14</v>
      </c>
      <c r="C66" s="6">
        <v>24321316</v>
      </c>
      <c r="D66" s="6">
        <v>24321316</v>
      </c>
      <c r="E66" s="6">
        <v>22217988</v>
      </c>
      <c r="F66" s="7">
        <v>91.35</v>
      </c>
      <c r="G66" s="6">
        <v>21028292</v>
      </c>
      <c r="H66" s="6">
        <v>8116027</v>
      </c>
      <c r="I66" s="6">
        <f t="shared" si="1"/>
        <v>0.3652908175123688</v>
      </c>
    </row>
    <row r="67" spans="1:9" ht="15">
      <c r="A67" s="7" t="s">
        <v>46</v>
      </c>
      <c r="B67" s="7" t="s">
        <v>53</v>
      </c>
      <c r="C67" s="6">
        <v>23680119</v>
      </c>
      <c r="D67" s="6">
        <v>23680119</v>
      </c>
      <c r="E67" s="6">
        <v>21591760</v>
      </c>
      <c r="F67" s="7">
        <v>91.18</v>
      </c>
      <c r="G67" s="6">
        <v>20073365</v>
      </c>
      <c r="H67" s="6">
        <v>10313822</v>
      </c>
      <c r="I67" s="6">
        <f t="shared" si="1"/>
        <v>0.47767398303797376</v>
      </c>
    </row>
    <row r="68" spans="1:9" ht="15">
      <c r="A68" s="7" t="s">
        <v>46</v>
      </c>
      <c r="B68" s="7" t="s">
        <v>26</v>
      </c>
      <c r="C68" s="6">
        <v>20386388</v>
      </c>
      <c r="D68" s="6">
        <v>20386388</v>
      </c>
      <c r="E68" s="6">
        <v>18640644</v>
      </c>
      <c r="F68" s="7">
        <v>91.44</v>
      </c>
      <c r="G68" s="6">
        <v>17991706</v>
      </c>
      <c r="H68" s="6">
        <v>6272379</v>
      </c>
      <c r="I68" s="6">
        <f t="shared" si="1"/>
        <v>0.33648939382137227</v>
      </c>
    </row>
    <row r="69" spans="1:9" ht="15">
      <c r="A69" s="7" t="s">
        <v>46</v>
      </c>
      <c r="B69" s="7" t="s">
        <v>27</v>
      </c>
      <c r="C69" s="6">
        <v>16090387</v>
      </c>
      <c r="D69" s="6">
        <v>16090387</v>
      </c>
      <c r="E69" s="6">
        <v>14738176</v>
      </c>
      <c r="F69" s="7">
        <v>91.6</v>
      </c>
      <c r="G69" s="6">
        <v>13893402</v>
      </c>
      <c r="H69" s="6">
        <v>7296221</v>
      </c>
      <c r="I69" s="6">
        <f t="shared" si="1"/>
        <v>0.49505590108301056</v>
      </c>
    </row>
    <row r="70" spans="1:9" ht="15">
      <c r="A70" s="7" t="s">
        <v>46</v>
      </c>
      <c r="B70" s="7" t="s">
        <v>17</v>
      </c>
      <c r="C70" s="6">
        <v>17392002</v>
      </c>
      <c r="D70" s="6">
        <v>17392002</v>
      </c>
      <c r="E70" s="6">
        <v>14636056</v>
      </c>
      <c r="F70" s="6">
        <v>84.15</v>
      </c>
      <c r="G70" s="6">
        <v>14303388</v>
      </c>
      <c r="H70" s="6"/>
      <c r="I70" s="6"/>
    </row>
    <row r="71" spans="1:9" ht="15">
      <c r="A71" s="7" t="s">
        <v>46</v>
      </c>
      <c r="B71" s="7" t="s">
        <v>30</v>
      </c>
      <c r="C71" s="6">
        <v>20617090</v>
      </c>
      <c r="D71" s="6">
        <v>20617090</v>
      </c>
      <c r="E71" s="6">
        <v>16885528</v>
      </c>
      <c r="F71" s="6">
        <v>81.900000000000006</v>
      </c>
      <c r="G71" s="6">
        <v>16347027</v>
      </c>
      <c r="H71" s="6"/>
      <c r="I71" s="6"/>
    </row>
    <row r="72" spans="1:9" ht="15">
      <c r="A72" s="7" t="s">
        <v>46</v>
      </c>
      <c r="B72" s="6" t="s">
        <v>6</v>
      </c>
      <c r="C72" s="6">
        <v>19735872</v>
      </c>
      <c r="D72" s="6">
        <v>19735872</v>
      </c>
      <c r="E72" s="6">
        <v>16579455</v>
      </c>
      <c r="F72" s="6">
        <v>84.01</v>
      </c>
      <c r="G72" s="6">
        <v>7622408</v>
      </c>
      <c r="H72" s="6"/>
      <c r="I72" s="6"/>
    </row>
    <row r="73" spans="1:9" ht="15">
      <c r="A73" s="7" t="s">
        <v>46</v>
      </c>
      <c r="B73" s="6" t="s">
        <v>7</v>
      </c>
      <c r="C73" s="6">
        <v>20210441</v>
      </c>
      <c r="D73" s="6">
        <v>20210441</v>
      </c>
      <c r="E73" s="6">
        <v>16648547</v>
      </c>
      <c r="F73" s="6">
        <v>82.38</v>
      </c>
      <c r="G73" s="6">
        <v>7538364</v>
      </c>
      <c r="H73" s="6"/>
      <c r="I73" s="6"/>
    </row>
    <row r="74" spans="1:9" ht="15">
      <c r="A74" s="7" t="s">
        <v>46</v>
      </c>
      <c r="B74" s="6" t="s">
        <v>32</v>
      </c>
      <c r="C74" s="6">
        <v>21459961</v>
      </c>
      <c r="D74" s="6">
        <v>21459961</v>
      </c>
      <c r="E74" s="6">
        <v>18329412</v>
      </c>
      <c r="F74" s="6">
        <v>85.41</v>
      </c>
      <c r="G74" s="6">
        <v>8247510</v>
      </c>
      <c r="H74" s="6"/>
      <c r="I74" s="6"/>
    </row>
    <row r="75" spans="1:9" ht="15">
      <c r="A75" s="7" t="s">
        <v>46</v>
      </c>
      <c r="B75" s="6" t="s">
        <v>33</v>
      </c>
      <c r="C75" s="6">
        <v>20757673</v>
      </c>
      <c r="D75" s="6">
        <v>20757673</v>
      </c>
      <c r="E75" s="6">
        <v>17216639</v>
      </c>
      <c r="F75" s="6">
        <v>82.94</v>
      </c>
      <c r="G75" s="6">
        <v>7876272</v>
      </c>
      <c r="H75" s="6"/>
      <c r="I75" s="6"/>
    </row>
  </sheetData>
  <phoneticPr fontId="1" type="noConversion"/>
  <pageMargins left="0.75" right="0.75" top="1" bottom="1" header="0.5" footer="0.5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Sequencing Quality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barrett</dc:creator>
  <cp:lastModifiedBy>Timothy Kelso</cp:lastModifiedBy>
  <dcterms:created xsi:type="dcterms:W3CDTF">2008-07-30T15:13:56Z</dcterms:created>
  <dcterms:modified xsi:type="dcterms:W3CDTF">2017-09-15T21:58:36Z</dcterms:modified>
</cp:coreProperties>
</file>