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0" yWindow="240" windowWidth="25360" windowHeight="14000" tabRatio="500"/>
  </bookViews>
  <sheets>
    <sheet name="Fig 8 - fig sup 1h -Source 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G6" i="1"/>
  <c r="H21" i="1"/>
  <c r="G18" i="1"/>
  <c r="G4" i="1"/>
  <c r="H18" i="1"/>
  <c r="G13" i="1"/>
  <c r="H13" i="1"/>
  <c r="G10" i="1"/>
  <c r="H10" i="1"/>
</calcChain>
</file>

<file path=xl/sharedStrings.xml><?xml version="1.0" encoding="utf-8"?>
<sst xmlns="http://schemas.openxmlformats.org/spreadsheetml/2006/main" count="65" uniqueCount="53">
  <si>
    <t>**</t>
  </si>
  <si>
    <t>Include</t>
  </si>
  <si>
    <t>Color</t>
  </si>
  <si>
    <t>Pos</t>
  </si>
  <si>
    <t>Name</t>
  </si>
  <si>
    <t>Ct</t>
  </si>
  <si>
    <t>sample</t>
  </si>
  <si>
    <t>mean Ct</t>
  </si>
  <si>
    <t>△Ct (CtWt1a-CtGAPDH)</t>
  </si>
  <si>
    <t>StDev</t>
  </si>
  <si>
    <t>P value (injured vs uninjured)-Ttest</t>
  </si>
  <si>
    <t>summary</t>
  </si>
  <si>
    <t>GAPDH</t>
  </si>
  <si>
    <t>A11</t>
  </si>
  <si>
    <t>Sample 11</t>
  </si>
  <si>
    <t>injured</t>
  </si>
  <si>
    <t>B11</t>
  </si>
  <si>
    <t>Sample 35</t>
  </si>
  <si>
    <t>injured replicate</t>
  </si>
  <si>
    <t>A13</t>
  </si>
  <si>
    <t>Sample 13</t>
  </si>
  <si>
    <t>uninjured</t>
  </si>
  <si>
    <t>B13</t>
  </si>
  <si>
    <t>Sample 37</t>
  </si>
  <si>
    <t>uninjured replicate</t>
  </si>
  <si>
    <t>E11</t>
  </si>
  <si>
    <t>Sample 107</t>
  </si>
  <si>
    <t>***</t>
  </si>
  <si>
    <t>F11</t>
  </si>
  <si>
    <t>Sample 131</t>
  </si>
  <si>
    <t>G11</t>
  </si>
  <si>
    <t>Sample 155</t>
  </si>
  <si>
    <t>E13</t>
  </si>
  <si>
    <t>Sample 109</t>
  </si>
  <si>
    <t>F13</t>
  </si>
  <si>
    <t>Sample 133</t>
  </si>
  <si>
    <t>G13</t>
  </si>
  <si>
    <t>Sample 157</t>
  </si>
  <si>
    <t>H11</t>
  </si>
  <si>
    <t>Sample 179</t>
  </si>
  <si>
    <t>I11</t>
  </si>
  <si>
    <t>Sample 203</t>
  </si>
  <si>
    <t>J11</t>
  </si>
  <si>
    <t>Sample 227</t>
  </si>
  <si>
    <t>H13</t>
  </si>
  <si>
    <t>Sample 181</t>
  </si>
  <si>
    <t>I13</t>
  </si>
  <si>
    <t>Sample 205</t>
  </si>
  <si>
    <t>J13</t>
  </si>
  <si>
    <t>Sample 229</t>
  </si>
  <si>
    <t>Figure 8 - figure supplement 1h - Source Data</t>
  </si>
  <si>
    <r>
      <rPr>
        <i/>
        <sz val="12"/>
        <color theme="1"/>
        <rFont val="Calibri"/>
        <scheme val="minor"/>
      </rPr>
      <t>wt1a</t>
    </r>
    <r>
      <rPr>
        <sz val="12"/>
        <color theme="1"/>
        <rFont val="Calibri"/>
        <family val="2"/>
        <scheme val="minor"/>
      </rPr>
      <t xml:space="preserve"> primer set2</t>
    </r>
  </si>
  <si>
    <r>
      <rPr>
        <i/>
        <sz val="12"/>
        <color theme="1"/>
        <rFont val="Calibri"/>
        <scheme val="minor"/>
      </rPr>
      <t>wt1a</t>
    </r>
    <r>
      <rPr>
        <sz val="12"/>
        <color theme="1"/>
        <rFont val="Calibri"/>
        <family val="2"/>
        <scheme val="minor"/>
      </rPr>
      <t xml:space="preserve"> primer set1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</si>
</sst>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  <xf numFmtId="0" fontId="3" fillId="0" borderId="0" xfId="0" applyFont="1"/>
    <xf numFmtId="0" fontId="4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workbookViewId="0">
      <selection activeCell="A9" sqref="A9"/>
    </sheetView>
  </sheetViews>
  <sheetFormatPr baseColWidth="10" defaultRowHeight="15" x14ac:dyDescent="0"/>
  <cols>
    <col min="6" max="6" width="19.1640625" customWidth="1"/>
    <col min="8" max="8" width="22.1640625" customWidth="1"/>
    <col min="10" max="10" width="31.83203125" customWidth="1"/>
  </cols>
  <sheetData>
    <row r="1" spans="1:17" ht="23">
      <c r="A1" s="5" t="s">
        <v>50</v>
      </c>
      <c r="B1" s="5"/>
      <c r="C1" s="5"/>
      <c r="D1" s="5"/>
      <c r="L1" s="1"/>
      <c r="M1" s="1"/>
      <c r="N1" s="1"/>
      <c r="O1" s="1"/>
      <c r="P1" s="1"/>
      <c r="Q1" s="1"/>
    </row>
    <row r="2" spans="1:17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7">
      <c r="A3" s="6" t="s">
        <v>12</v>
      </c>
      <c r="L3" s="1"/>
      <c r="M3" s="1"/>
      <c r="N3" s="1"/>
      <c r="O3" s="1"/>
      <c r="P3" s="1"/>
      <c r="Q3" s="1"/>
    </row>
    <row r="4" spans="1:17">
      <c r="A4" t="b">
        <v>1</v>
      </c>
      <c r="B4">
        <v>255</v>
      </c>
      <c r="C4" t="s">
        <v>13</v>
      </c>
      <c r="D4" t="s">
        <v>14</v>
      </c>
      <c r="E4">
        <v>16.73</v>
      </c>
      <c r="F4" t="s">
        <v>15</v>
      </c>
      <c r="G4" s="3">
        <f>AVERAGE(E4:E5)</f>
        <v>16.495000000000001</v>
      </c>
    </row>
    <row r="5" spans="1:17">
      <c r="A5" t="b">
        <v>1</v>
      </c>
      <c r="B5">
        <v>255</v>
      </c>
      <c r="C5" t="s">
        <v>16</v>
      </c>
      <c r="D5" t="s">
        <v>17</v>
      </c>
      <c r="E5">
        <v>16.260000000000002</v>
      </c>
      <c r="F5" t="s">
        <v>18</v>
      </c>
    </row>
    <row r="6" spans="1:17">
      <c r="A6" t="b">
        <v>1</v>
      </c>
      <c r="B6">
        <v>255</v>
      </c>
      <c r="C6" t="s">
        <v>19</v>
      </c>
      <c r="D6" t="s">
        <v>20</v>
      </c>
      <c r="E6">
        <v>17.47</v>
      </c>
      <c r="F6" t="s">
        <v>21</v>
      </c>
      <c r="G6">
        <f>AVERAGE(E6:E7)</f>
        <v>17.309999999999999</v>
      </c>
    </row>
    <row r="7" spans="1:17">
      <c r="A7" t="b">
        <v>1</v>
      </c>
      <c r="B7">
        <v>255</v>
      </c>
      <c r="C7" t="s">
        <v>22</v>
      </c>
      <c r="D7" t="s">
        <v>23</v>
      </c>
      <c r="E7">
        <v>17.149999999999999</v>
      </c>
      <c r="F7" t="s">
        <v>24</v>
      </c>
    </row>
    <row r="9" spans="1:17">
      <c r="A9" s="7" t="s">
        <v>52</v>
      </c>
      <c r="B9" s="1"/>
      <c r="C9" s="1"/>
    </row>
    <row r="10" spans="1:17">
      <c r="A10" t="b">
        <v>1</v>
      </c>
      <c r="B10">
        <v>255</v>
      </c>
      <c r="C10" t="s">
        <v>25</v>
      </c>
      <c r="D10" t="s">
        <v>26</v>
      </c>
      <c r="E10">
        <v>30.09</v>
      </c>
      <c r="F10" t="s">
        <v>15</v>
      </c>
      <c r="G10" s="3">
        <f>AVERAGE(E10:E12)</f>
        <v>29.933333333333334</v>
      </c>
      <c r="H10" s="3">
        <f>G10-G4</f>
        <v>13.438333333333333</v>
      </c>
      <c r="I10" s="4">
        <v>0.13796134724383327</v>
      </c>
      <c r="J10" s="4">
        <v>1.0115138841071897E-3</v>
      </c>
      <c r="K10" s="4" t="s">
        <v>27</v>
      </c>
    </row>
    <row r="11" spans="1:17">
      <c r="A11" t="b">
        <v>1</v>
      </c>
      <c r="B11">
        <v>255</v>
      </c>
      <c r="C11" t="s">
        <v>28</v>
      </c>
      <c r="D11" t="s">
        <v>29</v>
      </c>
      <c r="E11">
        <v>29.88</v>
      </c>
      <c r="F11" t="s">
        <v>18</v>
      </c>
    </row>
    <row r="12" spans="1:17">
      <c r="A12" t="b">
        <v>1</v>
      </c>
      <c r="B12">
        <v>255</v>
      </c>
      <c r="C12" t="s">
        <v>30</v>
      </c>
      <c r="D12" t="s">
        <v>31</v>
      </c>
      <c r="E12">
        <v>29.83</v>
      </c>
      <c r="F12" t="s">
        <v>18</v>
      </c>
    </row>
    <row r="13" spans="1:17">
      <c r="A13" t="b">
        <v>1</v>
      </c>
      <c r="B13">
        <v>255</v>
      </c>
      <c r="C13" t="s">
        <v>32</v>
      </c>
      <c r="D13" t="s">
        <v>33</v>
      </c>
      <c r="E13">
        <v>31.69</v>
      </c>
      <c r="F13" t="s">
        <v>21</v>
      </c>
      <c r="G13" s="3">
        <f>AVERAGE(E13:E15)</f>
        <v>31.593333333333334</v>
      </c>
      <c r="H13" s="3">
        <f>G13-G6</f>
        <v>14.283333333333335</v>
      </c>
      <c r="I13" s="4">
        <v>0.10016652800877961</v>
      </c>
    </row>
    <row r="14" spans="1:17">
      <c r="A14" t="b">
        <v>1</v>
      </c>
      <c r="B14">
        <v>255</v>
      </c>
      <c r="C14" t="s">
        <v>34</v>
      </c>
      <c r="D14" t="s">
        <v>35</v>
      </c>
      <c r="E14">
        <v>31.6</v>
      </c>
      <c r="F14" t="s">
        <v>24</v>
      </c>
      <c r="L14" s="2"/>
      <c r="M14" s="2"/>
      <c r="N14" s="2"/>
      <c r="O14" s="2"/>
      <c r="P14" s="2"/>
      <c r="Q14" s="2"/>
    </row>
    <row r="15" spans="1:17">
      <c r="A15" t="b">
        <v>1</v>
      </c>
      <c r="B15">
        <v>255</v>
      </c>
      <c r="C15" t="s">
        <v>36</v>
      </c>
      <c r="D15" t="s">
        <v>37</v>
      </c>
      <c r="E15">
        <v>31.49</v>
      </c>
      <c r="F15" t="s">
        <v>24</v>
      </c>
    </row>
    <row r="17" spans="1:11">
      <c r="A17" s="7" t="s">
        <v>51</v>
      </c>
      <c r="B17" s="1"/>
    </row>
    <row r="18" spans="1:11">
      <c r="A18" t="b">
        <v>1</v>
      </c>
      <c r="B18">
        <v>255</v>
      </c>
      <c r="C18" t="s">
        <v>38</v>
      </c>
      <c r="D18" t="s">
        <v>39</v>
      </c>
      <c r="E18">
        <v>28.27</v>
      </c>
      <c r="F18" t="s">
        <v>15</v>
      </c>
      <c r="G18" s="3">
        <f>AVERAGE(E18:E20)</f>
        <v>28.103333333333335</v>
      </c>
      <c r="H18" s="3">
        <f>G18-G4</f>
        <v>11.608333333333334</v>
      </c>
      <c r="I18" s="4">
        <v>0.14571661996262925</v>
      </c>
      <c r="J18" s="4">
        <v>9.4773890618628977E-3</v>
      </c>
      <c r="K18" s="4" t="s">
        <v>0</v>
      </c>
    </row>
    <row r="19" spans="1:11">
      <c r="A19" t="b">
        <v>1</v>
      </c>
      <c r="B19">
        <v>255</v>
      </c>
      <c r="C19" t="s">
        <v>40</v>
      </c>
      <c r="D19" t="s">
        <v>41</v>
      </c>
      <c r="E19">
        <v>28</v>
      </c>
      <c r="F19" t="s">
        <v>18</v>
      </c>
    </row>
    <row r="20" spans="1:11">
      <c r="A20" t="b">
        <v>1</v>
      </c>
      <c r="B20">
        <v>255</v>
      </c>
      <c r="C20" t="s">
        <v>42</v>
      </c>
      <c r="D20" t="s">
        <v>43</v>
      </c>
      <c r="E20">
        <v>28.04</v>
      </c>
      <c r="F20" t="s">
        <v>18</v>
      </c>
    </row>
    <row r="21" spans="1:11">
      <c r="A21" t="b">
        <v>1</v>
      </c>
      <c r="B21">
        <v>255</v>
      </c>
      <c r="C21" t="s">
        <v>44</v>
      </c>
      <c r="D21" t="s">
        <v>45</v>
      </c>
      <c r="E21">
        <v>29.47</v>
      </c>
      <c r="F21" t="s">
        <v>21</v>
      </c>
      <c r="G21" s="3">
        <f>AVERAGE(E21:E23)</f>
        <v>29.473333333333333</v>
      </c>
      <c r="H21" s="3">
        <f>G21-G6</f>
        <v>12.163333333333334</v>
      </c>
      <c r="I21" s="4">
        <v>0.14502873278538198</v>
      </c>
    </row>
    <row r="22" spans="1:11">
      <c r="A22" t="b">
        <v>1</v>
      </c>
      <c r="B22">
        <v>255</v>
      </c>
      <c r="C22" t="s">
        <v>46</v>
      </c>
      <c r="D22" t="s">
        <v>47</v>
      </c>
      <c r="E22">
        <v>29.62</v>
      </c>
      <c r="F22" t="s">
        <v>24</v>
      </c>
    </row>
    <row r="23" spans="1:11">
      <c r="A23" t="b">
        <v>1</v>
      </c>
      <c r="B23">
        <v>255</v>
      </c>
      <c r="C23" t="s">
        <v>48</v>
      </c>
      <c r="D23" t="s">
        <v>49</v>
      </c>
      <c r="E23">
        <v>29.33</v>
      </c>
      <c r="F23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8 - fig sup 1h -Source Data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Brombin</dc:creator>
  <cp:lastModifiedBy>Alessandro Brombin</cp:lastModifiedBy>
  <dcterms:created xsi:type="dcterms:W3CDTF">2018-01-15T14:05:25Z</dcterms:created>
  <dcterms:modified xsi:type="dcterms:W3CDTF">2018-01-15T14:17:29Z</dcterms:modified>
</cp:coreProperties>
</file>