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1040" yWindow="660" windowWidth="27760" windowHeight="16140" tabRatio="500" activeTab="2"/>
  </bookViews>
  <sheets>
    <sheet name="3A" sheetId="9" r:id="rId1"/>
    <sheet name="3B" sheetId="3" r:id="rId2"/>
    <sheet name="3C" sheetId="2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9" l="1"/>
  <c r="D27" i="9"/>
  <c r="E25" i="9"/>
  <c r="E26" i="9"/>
  <c r="D25" i="9"/>
  <c r="D26" i="9"/>
  <c r="E24" i="9"/>
  <c r="D24" i="9"/>
  <c r="E12" i="9"/>
  <c r="E13" i="9"/>
  <c r="D12" i="9"/>
  <c r="D13" i="9"/>
  <c r="E11" i="9"/>
  <c r="D11" i="9"/>
  <c r="I25" i="2"/>
  <c r="I26" i="2"/>
  <c r="H25" i="2"/>
  <c r="H26" i="2"/>
  <c r="G25" i="2"/>
  <c r="G26" i="2"/>
  <c r="F25" i="2"/>
  <c r="F26" i="2"/>
  <c r="E25" i="2"/>
  <c r="E26" i="2"/>
  <c r="F13" i="2"/>
  <c r="G13" i="2"/>
  <c r="H13" i="2"/>
  <c r="I13" i="2"/>
  <c r="E13" i="2"/>
  <c r="E74" i="3"/>
  <c r="F74" i="3"/>
  <c r="G74" i="3"/>
  <c r="H74" i="3"/>
  <c r="I74" i="3"/>
  <c r="D74" i="3"/>
  <c r="I72" i="3"/>
  <c r="I73" i="3"/>
  <c r="H72" i="3"/>
  <c r="H73" i="3"/>
  <c r="G72" i="3"/>
  <c r="G73" i="3"/>
  <c r="F72" i="3"/>
  <c r="F73" i="3"/>
  <c r="E72" i="3"/>
  <c r="E73" i="3"/>
  <c r="D72" i="3"/>
  <c r="D73" i="3"/>
  <c r="I71" i="3"/>
  <c r="H71" i="3"/>
  <c r="G71" i="3"/>
  <c r="F71" i="3"/>
  <c r="E71" i="3"/>
  <c r="D71" i="3"/>
  <c r="E59" i="3"/>
  <c r="F59" i="3"/>
  <c r="G59" i="3"/>
  <c r="H59" i="3"/>
  <c r="I59" i="3"/>
  <c r="E60" i="3"/>
  <c r="F60" i="3"/>
  <c r="G60" i="3"/>
  <c r="H60" i="3"/>
  <c r="I60" i="3"/>
  <c r="E61" i="3"/>
  <c r="F61" i="3"/>
  <c r="G61" i="3"/>
  <c r="H61" i="3"/>
  <c r="I61" i="3"/>
  <c r="D60" i="3"/>
  <c r="D59" i="3"/>
  <c r="D61" i="3"/>
  <c r="E27" i="2"/>
  <c r="G27" i="2"/>
  <c r="H27" i="2"/>
  <c r="I27" i="2"/>
  <c r="F27" i="2"/>
  <c r="F24" i="2"/>
  <c r="G24" i="2"/>
  <c r="H24" i="2"/>
  <c r="I24" i="2"/>
  <c r="F14" i="2"/>
  <c r="G14" i="2"/>
  <c r="H14" i="2"/>
  <c r="I14" i="2"/>
  <c r="E14" i="2"/>
  <c r="E24" i="2"/>
  <c r="F12" i="2"/>
  <c r="G12" i="2"/>
  <c r="H12" i="2"/>
  <c r="I12" i="2"/>
  <c r="E12" i="2"/>
</calcChain>
</file>

<file path=xl/sharedStrings.xml><?xml version="1.0" encoding="utf-8"?>
<sst xmlns="http://schemas.openxmlformats.org/spreadsheetml/2006/main" count="62" uniqueCount="14">
  <si>
    <t>AVG</t>
  </si>
  <si>
    <t>STD</t>
  </si>
  <si>
    <t>P-value</t>
  </si>
  <si>
    <t>KO</t>
  </si>
  <si>
    <t>SEM</t>
  </si>
  <si>
    <t>WT</t>
  </si>
  <si>
    <t>p-value</t>
  </si>
  <si>
    <t>Animals</t>
  </si>
  <si>
    <t>Genotype</t>
  </si>
  <si>
    <t>Cohort2 (female)</t>
  </si>
  <si>
    <t xml:space="preserve">Cohort2 (female) </t>
  </si>
  <si>
    <t>8wks</t>
  </si>
  <si>
    <t>Cohort2 (Female)</t>
  </si>
  <si>
    <t>20wk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</si>
</sst>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 "/>
    </font>
    <font>
      <sz val="11"/>
      <color theme="1"/>
      <name val="Arial "/>
    </font>
    <font>
      <b/>
      <sz val="11"/>
      <name val="Arial "/>
    </font>
    <font>
      <sz val="11"/>
      <color rgb="FF000000"/>
      <name val="Arial 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 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3" fillId="0" borderId="0" xfId="0" applyFont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Border="1"/>
    <xf numFmtId="0" fontId="5" fillId="0" borderId="0" xfId="0" applyFont="1" applyFill="1" applyBorder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/>
    <xf numFmtId="164" fontId="4" fillId="0" borderId="0" xfId="0" applyNumberFormat="1" applyFont="1" applyBorder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Border="1" applyAlignment="1">
      <alignment horizontal="center"/>
    </xf>
    <xf numFmtId="0" fontId="11" fillId="0" borderId="0" xfId="0" applyFont="1" applyBorder="1"/>
    <xf numFmtId="0" fontId="3" fillId="0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7"/>
  <sheetViews>
    <sheetView topLeftCell="A3" workbookViewId="0">
      <selection activeCell="H17" sqref="H17"/>
    </sheetView>
  </sheetViews>
  <sheetFormatPr baseColWidth="10" defaultRowHeight="16" x14ac:dyDescent="0.2"/>
  <sheetData>
    <row r="2" spans="2:5" x14ac:dyDescent="0.2">
      <c r="B2" s="32" t="s">
        <v>12</v>
      </c>
      <c r="C2" s="32"/>
      <c r="D2" s="32"/>
      <c r="E2" s="32"/>
    </row>
    <row r="3" spans="2:5" x14ac:dyDescent="0.2">
      <c r="B3" s="32"/>
      <c r="C3" s="32"/>
      <c r="D3" s="34" t="s">
        <v>11</v>
      </c>
      <c r="E3" s="34" t="s">
        <v>13</v>
      </c>
    </row>
    <row r="4" spans="2:5" x14ac:dyDescent="0.2">
      <c r="B4" s="32" t="s">
        <v>5</v>
      </c>
      <c r="C4" s="32">
        <v>1</v>
      </c>
      <c r="D4" s="32">
        <v>16.86</v>
      </c>
      <c r="E4" s="32">
        <v>35</v>
      </c>
    </row>
    <row r="5" spans="2:5" x14ac:dyDescent="0.2">
      <c r="B5" s="32"/>
      <c r="C5" s="32">
        <v>2</v>
      </c>
      <c r="D5" s="32">
        <v>16.73</v>
      </c>
      <c r="E5" s="32">
        <v>41.95</v>
      </c>
    </row>
    <row r="6" spans="2:5" x14ac:dyDescent="0.2">
      <c r="B6" s="32"/>
      <c r="C6" s="32">
        <v>3</v>
      </c>
      <c r="D6" s="32">
        <v>16.25</v>
      </c>
      <c r="E6" s="32">
        <v>37.79</v>
      </c>
    </row>
    <row r="7" spans="2:5" x14ac:dyDescent="0.2">
      <c r="B7" s="32"/>
      <c r="C7" s="32">
        <v>4</v>
      </c>
      <c r="D7" s="32">
        <v>16.170000000000002</v>
      </c>
      <c r="E7" s="32">
        <v>32</v>
      </c>
    </row>
    <row r="8" spans="2:5" x14ac:dyDescent="0.2">
      <c r="B8" s="32"/>
      <c r="C8" s="32">
        <v>5</v>
      </c>
      <c r="D8" s="32">
        <v>16.239999999999998</v>
      </c>
      <c r="E8" s="32">
        <v>36.880000000000003</v>
      </c>
    </row>
    <row r="9" spans="2:5" x14ac:dyDescent="0.2">
      <c r="B9" s="32"/>
      <c r="C9" s="32">
        <v>6</v>
      </c>
      <c r="D9" s="32">
        <v>16.920000000000002</v>
      </c>
      <c r="E9" s="32">
        <v>32.83</v>
      </c>
    </row>
    <row r="10" spans="2:5" x14ac:dyDescent="0.2">
      <c r="B10" s="32"/>
      <c r="C10" s="32"/>
      <c r="D10" s="32"/>
      <c r="E10" s="32"/>
    </row>
    <row r="11" spans="2:5" x14ac:dyDescent="0.2">
      <c r="B11" s="32"/>
      <c r="C11" s="32" t="s">
        <v>0</v>
      </c>
      <c r="D11" s="33">
        <f>AVERAGE(D4:D9)</f>
        <v>16.528333333333332</v>
      </c>
      <c r="E11" s="33">
        <f>AVERAGE(E4:E9)</f>
        <v>36.074999999999996</v>
      </c>
    </row>
    <row r="12" spans="2:5" x14ac:dyDescent="0.2">
      <c r="B12" s="32"/>
      <c r="C12" s="32" t="s">
        <v>1</v>
      </c>
      <c r="D12" s="33">
        <f>STDEV(D4:D10)</f>
        <v>0.3444077041337299</v>
      </c>
      <c r="E12" s="33">
        <f>STDEV(E4:E10)</f>
        <v>3.6440677820260161</v>
      </c>
    </row>
    <row r="13" spans="2:5" x14ac:dyDescent="0.2">
      <c r="B13" s="32"/>
      <c r="C13" s="32" t="s">
        <v>4</v>
      </c>
      <c r="D13" s="32">
        <f>D12/SQRT(6)</f>
        <v>0.14060385643517917</v>
      </c>
      <c r="E13" s="32">
        <f>E12/SQRT(6)</f>
        <v>1.4876844423465623</v>
      </c>
    </row>
    <row r="14" spans="2:5" x14ac:dyDescent="0.2">
      <c r="B14" s="32"/>
      <c r="C14" s="32"/>
      <c r="D14" s="32"/>
      <c r="E14" s="32"/>
    </row>
    <row r="15" spans="2:5" x14ac:dyDescent="0.2">
      <c r="B15" s="32"/>
      <c r="C15" s="32"/>
      <c r="D15" s="32"/>
      <c r="E15" s="32"/>
    </row>
    <row r="16" spans="2:5" x14ac:dyDescent="0.2">
      <c r="B16" s="32"/>
      <c r="C16" s="32"/>
      <c r="D16" s="34" t="s">
        <v>11</v>
      </c>
      <c r="E16" s="34" t="s">
        <v>13</v>
      </c>
    </row>
    <row r="17" spans="2:5" x14ac:dyDescent="0.2">
      <c r="B17" s="32" t="s">
        <v>3</v>
      </c>
      <c r="C17" s="32">
        <v>1</v>
      </c>
      <c r="D17" s="32">
        <v>15.26</v>
      </c>
      <c r="E17" s="32">
        <v>36.44</v>
      </c>
    </row>
    <row r="18" spans="2:5" x14ac:dyDescent="0.2">
      <c r="B18" s="32"/>
      <c r="C18" s="32">
        <v>2</v>
      </c>
      <c r="D18" s="32">
        <v>18.149999999999999</v>
      </c>
      <c r="E18" s="32">
        <v>34.99</v>
      </c>
    </row>
    <row r="19" spans="2:5" x14ac:dyDescent="0.2">
      <c r="B19" s="32"/>
      <c r="C19" s="32">
        <v>3</v>
      </c>
      <c r="D19" s="32">
        <v>18.5</v>
      </c>
      <c r="E19" s="32">
        <v>23.96</v>
      </c>
    </row>
    <row r="20" spans="2:5" x14ac:dyDescent="0.2">
      <c r="B20" s="32"/>
      <c r="C20" s="32">
        <v>4</v>
      </c>
      <c r="D20" s="32">
        <v>16.36</v>
      </c>
      <c r="E20" s="32">
        <v>33.590000000000003</v>
      </c>
    </row>
    <row r="21" spans="2:5" x14ac:dyDescent="0.2">
      <c r="B21" s="32"/>
      <c r="C21" s="32">
        <v>5</v>
      </c>
      <c r="D21" s="32">
        <v>16.79</v>
      </c>
      <c r="E21" s="32">
        <v>38.9</v>
      </c>
    </row>
    <row r="22" spans="2:5" x14ac:dyDescent="0.2">
      <c r="B22" s="32"/>
      <c r="C22" s="32">
        <v>6</v>
      </c>
      <c r="D22" s="32">
        <v>16.87</v>
      </c>
      <c r="E22" s="32">
        <v>36.54</v>
      </c>
    </row>
    <row r="23" spans="2:5" x14ac:dyDescent="0.2">
      <c r="B23" s="32"/>
      <c r="C23" s="32"/>
      <c r="D23" s="32"/>
      <c r="E23" s="32"/>
    </row>
    <row r="24" spans="2:5" x14ac:dyDescent="0.2">
      <c r="B24" s="32"/>
      <c r="C24" s="32" t="s">
        <v>0</v>
      </c>
      <c r="D24" s="33">
        <f>AVERAGE(D17:D22)</f>
        <v>16.988333333333333</v>
      </c>
      <c r="E24" s="33">
        <f>AVERAGE(E17:E22)</f>
        <v>34.07</v>
      </c>
    </row>
    <row r="25" spans="2:5" x14ac:dyDescent="0.2">
      <c r="B25" s="32"/>
      <c r="C25" s="32" t="s">
        <v>1</v>
      </c>
      <c r="D25" s="33">
        <f>STDEV(D17:D23)</f>
        <v>1.1891075084560967</v>
      </c>
      <c r="E25" s="33">
        <f>STDEV(E17:E23)</f>
        <v>5.2599543724256668</v>
      </c>
    </row>
    <row r="26" spans="2:5" x14ac:dyDescent="0.2">
      <c r="B26" s="32"/>
      <c r="C26" s="32" t="s">
        <v>4</v>
      </c>
      <c r="D26" s="32">
        <f>D25/SQRT(6)</f>
        <v>0.48545110750494508</v>
      </c>
      <c r="E26" s="32">
        <f>E25/SQRT(6)</f>
        <v>2.1473673804607003</v>
      </c>
    </row>
    <row r="27" spans="2:5" x14ac:dyDescent="0.2">
      <c r="B27" s="32"/>
      <c r="C27" s="32" t="s">
        <v>6</v>
      </c>
      <c r="D27" s="32">
        <f>TTEST(D4:D9,D17:D22,2,2)</f>
        <v>0.38414913871311729</v>
      </c>
      <c r="E27" s="32">
        <f>TTEST(E4:E9,E17:E22,2,2)</f>
        <v>0.46051790498449197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146"/>
  <sheetViews>
    <sheetView topLeftCell="A48" zoomScale="87" workbookViewId="0">
      <selection activeCell="E90" sqref="E90"/>
    </sheetView>
  </sheetViews>
  <sheetFormatPr baseColWidth="10" defaultRowHeight="14" x14ac:dyDescent="0.15"/>
  <cols>
    <col min="1" max="1" width="16" style="3" customWidth="1"/>
    <col min="2" max="16384" width="10.83203125" style="3"/>
  </cols>
  <sheetData>
    <row r="4" spans="1:20" x14ac:dyDescent="0.15">
      <c r="A4" s="1"/>
      <c r="B4" s="2"/>
      <c r="C4" s="2"/>
      <c r="D4" s="2"/>
      <c r="E4" s="2"/>
      <c r="F4" s="2"/>
    </row>
    <row r="5" spans="1:20" x14ac:dyDescent="0.15">
      <c r="A5" s="1"/>
      <c r="B5" s="2"/>
      <c r="C5" s="2"/>
      <c r="D5" s="2"/>
      <c r="E5" s="2"/>
      <c r="F5" s="2"/>
    </row>
    <row r="6" spans="1:20" x14ac:dyDescent="0.15">
      <c r="A6" s="1"/>
      <c r="B6" s="2"/>
      <c r="C6" s="2"/>
      <c r="D6" s="2"/>
      <c r="E6" s="2"/>
      <c r="F6" s="2"/>
    </row>
    <row r="7" spans="1:20" x14ac:dyDescent="0.15">
      <c r="A7" s="1"/>
      <c r="B7" s="2"/>
      <c r="C7" s="2"/>
      <c r="D7" s="2"/>
      <c r="E7" s="2"/>
      <c r="F7" s="2"/>
    </row>
    <row r="8" spans="1:20" x14ac:dyDescent="0.15">
      <c r="A8" s="1"/>
      <c r="B8" s="2"/>
      <c r="C8" s="2"/>
      <c r="D8" s="2"/>
      <c r="E8" s="2"/>
      <c r="F8" s="2"/>
    </row>
    <row r="9" spans="1:20" x14ac:dyDescent="0.15">
      <c r="A9" s="1"/>
      <c r="B9" s="2"/>
      <c r="C9" s="2"/>
      <c r="D9" s="2"/>
      <c r="E9" s="2"/>
      <c r="F9" s="2"/>
    </row>
    <row r="12" spans="1:20" x14ac:dyDescent="0.15">
      <c r="P12" s="4"/>
      <c r="Q12" s="4"/>
      <c r="R12" s="4"/>
      <c r="S12" s="4"/>
    </row>
    <row r="13" spans="1:20" x14ac:dyDescent="0.15">
      <c r="B13" s="20"/>
      <c r="C13" s="20"/>
      <c r="D13" s="5"/>
      <c r="E13" s="5"/>
      <c r="F13" s="5"/>
      <c r="G13" s="5"/>
      <c r="H13" s="5"/>
      <c r="I13" s="5"/>
      <c r="J13" s="4"/>
      <c r="K13" s="21"/>
    </row>
    <row r="14" spans="1:20" x14ac:dyDescent="0.15">
      <c r="B14" s="18"/>
      <c r="C14" s="17"/>
      <c r="D14" s="12"/>
      <c r="E14" s="12"/>
      <c r="F14" s="12"/>
      <c r="G14" s="12"/>
      <c r="H14" s="12"/>
      <c r="I14" s="12"/>
      <c r="J14" s="4"/>
      <c r="K14" s="21"/>
      <c r="L14" s="2"/>
      <c r="M14" s="2"/>
      <c r="N14" s="2"/>
      <c r="O14" s="2"/>
      <c r="P14" s="2"/>
      <c r="Q14" s="2"/>
      <c r="R14" s="2"/>
    </row>
    <row r="15" spans="1:20" x14ac:dyDescent="0.15">
      <c r="B15" s="18"/>
      <c r="C15" s="17"/>
      <c r="D15" s="12"/>
      <c r="E15" s="12"/>
      <c r="F15" s="12"/>
      <c r="G15" s="12"/>
      <c r="H15" s="12"/>
      <c r="I15" s="12"/>
      <c r="J15" s="4"/>
      <c r="K15" s="21"/>
      <c r="L15" s="2"/>
      <c r="M15" s="2"/>
      <c r="N15" s="2"/>
      <c r="O15" s="2"/>
      <c r="P15" s="2"/>
      <c r="Q15" s="2"/>
      <c r="R15" s="2"/>
      <c r="S15" s="2"/>
      <c r="T15" s="2"/>
    </row>
    <row r="16" spans="1:20" x14ac:dyDescent="0.15">
      <c r="B16" s="18"/>
      <c r="C16" s="17"/>
      <c r="D16" s="12"/>
      <c r="E16" s="12"/>
      <c r="F16" s="12"/>
      <c r="G16" s="12"/>
      <c r="H16" s="12"/>
      <c r="I16" s="12"/>
      <c r="J16" s="4"/>
      <c r="K16" s="21"/>
    </row>
    <row r="17" spans="2:21" x14ac:dyDescent="0.15">
      <c r="B17" s="18"/>
      <c r="C17" s="17"/>
      <c r="D17" s="12"/>
      <c r="E17" s="12"/>
      <c r="F17" s="12"/>
      <c r="G17" s="12"/>
      <c r="H17" s="12"/>
      <c r="I17" s="12"/>
      <c r="J17" s="4"/>
      <c r="K17" s="21"/>
    </row>
    <row r="18" spans="2:21" x14ac:dyDescent="0.15">
      <c r="B18" s="18"/>
      <c r="C18" s="17"/>
      <c r="D18" s="12"/>
      <c r="E18" s="12"/>
      <c r="F18" s="12"/>
      <c r="G18" s="12"/>
      <c r="H18" s="12"/>
      <c r="I18" s="12"/>
      <c r="J18" s="4"/>
      <c r="K18" s="21"/>
      <c r="L18" s="2"/>
      <c r="M18" s="2"/>
      <c r="N18" s="2"/>
      <c r="O18" s="2"/>
      <c r="P18" s="2"/>
      <c r="Q18" s="2"/>
      <c r="R18" s="2"/>
    </row>
    <row r="19" spans="2:21" x14ac:dyDescent="0.15">
      <c r="B19" s="18"/>
      <c r="C19" s="17"/>
      <c r="D19" s="12"/>
      <c r="E19" s="12"/>
      <c r="F19" s="12"/>
      <c r="G19" s="12"/>
      <c r="H19" s="12"/>
      <c r="I19" s="12"/>
      <c r="J19" s="4"/>
      <c r="K19" s="21"/>
      <c r="L19" s="2"/>
      <c r="M19" s="2"/>
      <c r="N19" s="2"/>
      <c r="O19" s="2"/>
      <c r="P19" s="2"/>
      <c r="Q19" s="2"/>
      <c r="R19" s="2"/>
      <c r="S19" s="2"/>
      <c r="T19" s="2"/>
    </row>
    <row r="20" spans="2:21" x14ac:dyDescent="0.15">
      <c r="B20" s="18"/>
      <c r="C20" s="17"/>
      <c r="D20" s="12"/>
      <c r="E20" s="12"/>
      <c r="F20" s="12"/>
      <c r="G20" s="12"/>
      <c r="H20" s="12"/>
      <c r="I20" s="12"/>
      <c r="J20" s="4"/>
      <c r="K20" s="9"/>
      <c r="L20" s="2"/>
      <c r="M20" s="2"/>
    </row>
    <row r="21" spans="2:21" x14ac:dyDescent="0.15">
      <c r="B21" s="6"/>
      <c r="C21" s="5"/>
      <c r="D21" s="12"/>
      <c r="E21" s="12"/>
      <c r="F21" s="12"/>
      <c r="G21" s="12"/>
      <c r="H21" s="12"/>
      <c r="I21" s="12"/>
      <c r="J21" s="4"/>
      <c r="K21" s="9"/>
      <c r="M21" s="2"/>
    </row>
    <row r="22" spans="2:21" x14ac:dyDescent="0.15">
      <c r="B22" s="6"/>
      <c r="C22" s="7"/>
      <c r="D22" s="13"/>
      <c r="E22" s="13"/>
      <c r="F22" s="13"/>
      <c r="G22" s="13"/>
      <c r="H22" s="13"/>
      <c r="I22" s="13"/>
      <c r="J22" s="4"/>
      <c r="K22" s="9"/>
      <c r="M22" s="2"/>
    </row>
    <row r="23" spans="2:21" x14ac:dyDescent="0.15">
      <c r="B23" s="6"/>
      <c r="C23" s="7"/>
      <c r="D23" s="13"/>
      <c r="E23" s="13"/>
      <c r="F23" s="13"/>
      <c r="G23" s="13"/>
      <c r="H23" s="13"/>
      <c r="I23" s="13"/>
      <c r="J23" s="4"/>
      <c r="K23" s="9"/>
      <c r="M23" s="2"/>
    </row>
    <row r="24" spans="2:21" x14ac:dyDescent="0.15">
      <c r="B24" s="4"/>
      <c r="C24" s="7"/>
      <c r="D24" s="12"/>
      <c r="E24" s="12"/>
      <c r="F24" s="12"/>
      <c r="G24" s="12"/>
      <c r="H24" s="12"/>
      <c r="I24" s="12"/>
      <c r="J24" s="4"/>
      <c r="K24" s="9"/>
      <c r="M24" s="2"/>
    </row>
    <row r="25" spans="2:21" x14ac:dyDescent="0.15">
      <c r="B25" s="4"/>
      <c r="C25" s="4"/>
      <c r="D25" s="13"/>
      <c r="E25" s="13"/>
      <c r="F25" s="13"/>
      <c r="G25" s="14"/>
      <c r="H25" s="14"/>
      <c r="I25" s="13"/>
      <c r="J25" s="4"/>
      <c r="K25" s="9"/>
      <c r="M25" s="2"/>
    </row>
    <row r="26" spans="2:21" x14ac:dyDescent="0.15">
      <c r="B26" s="4"/>
      <c r="C26" s="4"/>
      <c r="D26" s="12"/>
      <c r="E26" s="12"/>
      <c r="F26" s="12"/>
      <c r="G26" s="12"/>
      <c r="H26" s="12"/>
      <c r="I26" s="12"/>
      <c r="J26" s="4"/>
      <c r="K26" s="9"/>
      <c r="M26" s="4"/>
    </row>
    <row r="27" spans="2:21" x14ac:dyDescent="0.15">
      <c r="B27" s="20"/>
      <c r="C27" s="20"/>
      <c r="D27" s="12"/>
      <c r="E27" s="12"/>
      <c r="F27" s="12"/>
      <c r="G27" s="12"/>
      <c r="H27" s="12"/>
      <c r="I27" s="12"/>
      <c r="J27" s="4"/>
      <c r="K27" s="21"/>
      <c r="M27" s="4"/>
      <c r="U27" s="2"/>
    </row>
    <row r="28" spans="2:21" x14ac:dyDescent="0.15">
      <c r="B28" s="18"/>
      <c r="C28" s="19"/>
      <c r="D28" s="12"/>
      <c r="E28" s="12"/>
      <c r="F28" s="12"/>
      <c r="G28" s="12"/>
      <c r="H28" s="12"/>
      <c r="I28" s="12"/>
      <c r="J28" s="4"/>
      <c r="K28" s="9"/>
    </row>
    <row r="29" spans="2:21" x14ac:dyDescent="0.15">
      <c r="B29" s="18"/>
      <c r="C29" s="19"/>
      <c r="D29" s="12"/>
      <c r="E29" s="12"/>
      <c r="F29" s="12"/>
      <c r="G29" s="12"/>
      <c r="H29" s="12"/>
      <c r="I29" s="12"/>
      <c r="J29" s="4"/>
    </row>
    <row r="30" spans="2:21" x14ac:dyDescent="0.15">
      <c r="B30" s="18"/>
      <c r="C30" s="17"/>
      <c r="D30" s="12"/>
      <c r="E30" s="12"/>
      <c r="F30" s="12"/>
      <c r="G30" s="12"/>
      <c r="H30" s="12"/>
      <c r="I30" s="12"/>
      <c r="J30" s="4"/>
    </row>
    <row r="31" spans="2:21" x14ac:dyDescent="0.15">
      <c r="B31" s="18"/>
      <c r="C31" s="17"/>
      <c r="D31" s="12"/>
      <c r="E31" s="12"/>
      <c r="F31" s="12"/>
      <c r="G31" s="12"/>
      <c r="H31" s="12"/>
      <c r="I31" s="12"/>
      <c r="J31" s="4"/>
    </row>
    <row r="32" spans="2:21" x14ac:dyDescent="0.15">
      <c r="B32" s="16"/>
      <c r="C32" s="17"/>
      <c r="D32" s="12"/>
      <c r="E32" s="12"/>
      <c r="F32" s="12"/>
      <c r="G32" s="12"/>
      <c r="H32" s="12"/>
      <c r="I32" s="12"/>
      <c r="J32" s="4"/>
    </row>
    <row r="33" spans="1:10" x14ac:dyDescent="0.15">
      <c r="B33" s="18"/>
      <c r="C33" s="17"/>
      <c r="D33" s="12"/>
      <c r="E33" s="12"/>
      <c r="F33" s="12"/>
      <c r="G33" s="12"/>
      <c r="H33" s="12"/>
      <c r="I33" s="12"/>
      <c r="J33" s="4"/>
    </row>
    <row r="34" spans="1:10" x14ac:dyDescent="0.15">
      <c r="B34" s="18"/>
      <c r="C34" s="17"/>
      <c r="D34" s="12"/>
      <c r="E34" s="12"/>
      <c r="F34" s="12"/>
      <c r="G34" s="12"/>
      <c r="H34" s="12"/>
      <c r="I34" s="12"/>
      <c r="J34" s="4"/>
    </row>
    <row r="35" spans="1:10" x14ac:dyDescent="0.15">
      <c r="B35" s="18"/>
      <c r="C35" s="17"/>
      <c r="D35" s="12"/>
      <c r="E35" s="12"/>
      <c r="F35" s="12"/>
      <c r="G35" s="12"/>
      <c r="H35" s="12"/>
      <c r="I35" s="12"/>
      <c r="J35" s="4"/>
    </row>
    <row r="36" spans="1:10" x14ac:dyDescent="0.15">
      <c r="B36" s="18"/>
      <c r="C36" s="17"/>
      <c r="D36" s="12"/>
      <c r="E36" s="12"/>
      <c r="F36" s="12"/>
      <c r="G36" s="12"/>
      <c r="H36" s="12"/>
      <c r="I36" s="12"/>
      <c r="J36" s="4"/>
    </row>
    <row r="37" spans="1:10" x14ac:dyDescent="0.15">
      <c r="B37" s="9"/>
      <c r="C37" s="5"/>
      <c r="D37" s="28"/>
      <c r="E37" s="28"/>
      <c r="F37" s="28"/>
      <c r="G37" s="28"/>
      <c r="H37" s="28"/>
      <c r="I37" s="28"/>
      <c r="J37" s="4"/>
    </row>
    <row r="38" spans="1:10" x14ac:dyDescent="0.15">
      <c r="B38" s="4"/>
      <c r="C38" s="7"/>
      <c r="D38" s="4"/>
      <c r="E38" s="4"/>
      <c r="F38" s="4"/>
      <c r="G38" s="4"/>
      <c r="H38" s="4"/>
      <c r="I38" s="4"/>
      <c r="J38" s="4"/>
    </row>
    <row r="39" spans="1:10" x14ac:dyDescent="0.15">
      <c r="B39" s="4"/>
      <c r="C39" s="7"/>
      <c r="D39" s="4"/>
      <c r="E39" s="4"/>
      <c r="F39" s="4"/>
      <c r="G39" s="4"/>
      <c r="H39" s="4"/>
      <c r="I39" s="4"/>
      <c r="J39" s="4"/>
    </row>
    <row r="40" spans="1:10" x14ac:dyDescent="0.15">
      <c r="B40" s="4"/>
      <c r="C40" s="7"/>
      <c r="D40" s="4"/>
      <c r="E40" s="4"/>
      <c r="F40" s="4"/>
      <c r="G40" s="4"/>
      <c r="H40" s="4"/>
      <c r="I40" s="4"/>
      <c r="J40" s="4"/>
    </row>
    <row r="41" spans="1:10" x14ac:dyDescent="0.15">
      <c r="B41" s="4"/>
      <c r="C41" s="7"/>
      <c r="D41" s="4"/>
      <c r="E41" s="4"/>
      <c r="F41" s="4"/>
      <c r="G41" s="4"/>
      <c r="H41" s="4"/>
      <c r="I41" s="4"/>
      <c r="J41" s="4"/>
    </row>
    <row r="42" spans="1:10" x14ac:dyDescent="0.15">
      <c r="B42" s="4"/>
      <c r="C42" s="4"/>
      <c r="D42" s="4"/>
      <c r="E42" s="4"/>
      <c r="F42" s="4"/>
      <c r="G42" s="4"/>
      <c r="H42" s="4"/>
      <c r="I42" s="4"/>
      <c r="J42" s="4"/>
    </row>
    <row r="43" spans="1:10" x14ac:dyDescent="0.15"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15"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15"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15">
      <c r="A46" s="10"/>
      <c r="B46" s="20"/>
      <c r="C46" s="20"/>
      <c r="D46" s="5"/>
      <c r="E46" s="5"/>
      <c r="F46" s="5"/>
      <c r="G46" s="5"/>
      <c r="H46" s="5"/>
      <c r="I46" s="5"/>
      <c r="J46" s="4"/>
    </row>
    <row r="47" spans="1:10" x14ac:dyDescent="0.15">
      <c r="A47" s="10"/>
      <c r="B47" s="18"/>
      <c r="C47" s="17"/>
      <c r="D47" s="13"/>
      <c r="E47" s="13"/>
      <c r="F47" s="13"/>
      <c r="G47" s="13"/>
      <c r="H47" s="13"/>
      <c r="I47" s="13"/>
      <c r="J47" s="4"/>
    </row>
    <row r="48" spans="1:10" x14ac:dyDescent="0.15">
      <c r="A48" s="10"/>
      <c r="B48" s="18"/>
      <c r="C48" s="17"/>
      <c r="D48" s="13"/>
      <c r="E48" s="13"/>
      <c r="F48" s="13"/>
      <c r="G48" s="13"/>
      <c r="H48" s="13"/>
      <c r="I48" s="13"/>
      <c r="J48" s="4"/>
    </row>
    <row r="49" spans="1:10" x14ac:dyDescent="0.15">
      <c r="A49" s="10"/>
      <c r="B49" s="18"/>
      <c r="C49" s="17"/>
      <c r="D49" s="13"/>
      <c r="E49" s="13"/>
      <c r="F49" s="13"/>
      <c r="G49" s="13"/>
      <c r="H49" s="13"/>
      <c r="I49" s="13"/>
      <c r="J49" s="4"/>
    </row>
    <row r="50" spans="1:10" x14ac:dyDescent="0.15">
      <c r="A50" s="10"/>
      <c r="B50" s="18"/>
      <c r="C50" s="17"/>
      <c r="D50" s="13"/>
      <c r="E50" s="13"/>
      <c r="F50" s="13"/>
      <c r="G50" s="13"/>
      <c r="H50" s="13"/>
      <c r="I50" s="13"/>
      <c r="J50" s="4"/>
    </row>
    <row r="51" spans="1:10" x14ac:dyDescent="0.15">
      <c r="A51" s="3" t="s">
        <v>9</v>
      </c>
      <c r="B51" s="26" t="s">
        <v>8</v>
      </c>
      <c r="C51" s="26" t="s">
        <v>7</v>
      </c>
      <c r="D51" s="8">
        <v>0</v>
      </c>
      <c r="E51" s="8">
        <v>15</v>
      </c>
      <c r="F51" s="8">
        <v>30</v>
      </c>
      <c r="G51" s="8">
        <v>60</v>
      </c>
      <c r="H51" s="30">
        <v>90</v>
      </c>
      <c r="I51" s="8">
        <v>120</v>
      </c>
      <c r="J51" s="4"/>
    </row>
    <row r="52" spans="1:10" x14ac:dyDescent="0.15">
      <c r="B52" s="5" t="s">
        <v>5</v>
      </c>
      <c r="C52" s="31">
        <v>1</v>
      </c>
      <c r="D52" s="4">
        <v>235</v>
      </c>
      <c r="E52" s="4">
        <v>209</v>
      </c>
      <c r="F52" s="4">
        <v>192</v>
      </c>
      <c r="G52" s="4">
        <v>170</v>
      </c>
      <c r="H52" s="4">
        <v>222</v>
      </c>
      <c r="I52" s="4">
        <v>245</v>
      </c>
      <c r="J52" s="4"/>
    </row>
    <row r="53" spans="1:10" x14ac:dyDescent="0.15">
      <c r="B53" s="5" t="s">
        <v>5</v>
      </c>
      <c r="C53" s="31">
        <v>2</v>
      </c>
      <c r="D53" s="4">
        <v>281</v>
      </c>
      <c r="E53" s="4">
        <v>219</v>
      </c>
      <c r="F53" s="4">
        <v>192</v>
      </c>
      <c r="G53" s="4">
        <v>102</v>
      </c>
      <c r="H53" s="4">
        <v>166</v>
      </c>
      <c r="I53" s="4">
        <v>237</v>
      </c>
      <c r="J53" s="4"/>
    </row>
    <row r="54" spans="1:10" x14ac:dyDescent="0.15">
      <c r="B54" s="5" t="s">
        <v>5</v>
      </c>
      <c r="C54" s="31">
        <v>3</v>
      </c>
      <c r="D54" s="4">
        <v>313</v>
      </c>
      <c r="E54" s="4">
        <v>393</v>
      </c>
      <c r="F54" s="4">
        <v>263</v>
      </c>
      <c r="G54" s="4">
        <v>281</v>
      </c>
      <c r="H54" s="4">
        <v>312</v>
      </c>
      <c r="I54" s="4">
        <v>338</v>
      </c>
      <c r="J54" s="4"/>
    </row>
    <row r="55" spans="1:10" x14ac:dyDescent="0.15">
      <c r="B55" s="5" t="s">
        <v>5</v>
      </c>
      <c r="C55" s="31">
        <v>4</v>
      </c>
      <c r="D55" s="4">
        <v>248</v>
      </c>
      <c r="E55" s="4">
        <v>166</v>
      </c>
      <c r="F55" s="4">
        <v>139</v>
      </c>
      <c r="G55" s="4">
        <v>103</v>
      </c>
      <c r="H55" s="4">
        <v>117</v>
      </c>
      <c r="I55" s="4">
        <v>205</v>
      </c>
      <c r="J55" s="4"/>
    </row>
    <row r="56" spans="1:10" x14ac:dyDescent="0.15">
      <c r="B56" s="5" t="s">
        <v>5</v>
      </c>
      <c r="C56" s="31">
        <v>5</v>
      </c>
      <c r="D56" s="4">
        <v>234</v>
      </c>
      <c r="E56" s="4">
        <v>173</v>
      </c>
      <c r="F56" s="4">
        <v>130</v>
      </c>
      <c r="G56" s="4">
        <v>128</v>
      </c>
      <c r="H56" s="4">
        <v>138</v>
      </c>
      <c r="I56" s="4">
        <v>198</v>
      </c>
      <c r="J56" s="4"/>
    </row>
    <row r="57" spans="1:10" x14ac:dyDescent="0.15">
      <c r="B57" s="5" t="s">
        <v>5</v>
      </c>
      <c r="C57" s="31">
        <v>6</v>
      </c>
      <c r="D57" s="4">
        <v>242</v>
      </c>
      <c r="E57" s="4">
        <v>211</v>
      </c>
      <c r="F57" s="4">
        <v>153</v>
      </c>
      <c r="G57" s="4">
        <v>171</v>
      </c>
      <c r="H57" s="4">
        <v>172</v>
      </c>
      <c r="I57" s="4">
        <v>255</v>
      </c>
      <c r="J57" s="4"/>
    </row>
    <row r="58" spans="1:10" x14ac:dyDescent="0.1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15">
      <c r="B59" s="4"/>
      <c r="C59" s="7" t="s">
        <v>0</v>
      </c>
      <c r="D59" s="4">
        <f>AVERAGE(D52:D57)</f>
        <v>258.83333333333331</v>
      </c>
      <c r="E59" s="4">
        <f t="shared" ref="E59:I59" si="0">AVERAGE(E52:E57)</f>
        <v>228.5</v>
      </c>
      <c r="F59" s="4">
        <f t="shared" si="0"/>
        <v>178.16666666666666</v>
      </c>
      <c r="G59" s="4">
        <f t="shared" si="0"/>
        <v>159.16666666666666</v>
      </c>
      <c r="H59" s="4">
        <f>AVERAGE(H52:H57)</f>
        <v>187.83333333333334</v>
      </c>
      <c r="I59" s="4">
        <f t="shared" si="0"/>
        <v>246.33333333333334</v>
      </c>
      <c r="J59" s="4"/>
    </row>
    <row r="60" spans="1:10" x14ac:dyDescent="0.15">
      <c r="B60" s="4"/>
      <c r="C60" s="7" t="s">
        <v>1</v>
      </c>
      <c r="D60" s="4">
        <f>STDEV(D52:D57)</f>
        <v>31.657016073323504</v>
      </c>
      <c r="E60" s="4">
        <f t="shared" ref="E60:I60" si="1">STDEV(E52:E57)</f>
        <v>83.454778173571341</v>
      </c>
      <c r="F60" s="4">
        <f t="shared" si="1"/>
        <v>49.126028403145604</v>
      </c>
      <c r="G60" s="4">
        <f t="shared" si="1"/>
        <v>67.074336870867896</v>
      </c>
      <c r="H60" s="4">
        <f>STDEV(H52:H57)</f>
        <v>70.445487198731669</v>
      </c>
      <c r="I60" s="4">
        <f t="shared" si="1"/>
        <v>50.222173057989664</v>
      </c>
      <c r="J60" s="4"/>
    </row>
    <row r="61" spans="1:10" x14ac:dyDescent="0.15">
      <c r="B61" s="4"/>
      <c r="C61" s="7" t="s">
        <v>4</v>
      </c>
      <c r="D61" s="4">
        <f>D60/2^0.5</f>
        <v>22.38489073757858</v>
      </c>
      <c r="E61" s="4">
        <f t="shared" ref="E61:I61" si="2">E60/2^0.5</f>
        <v>59.011439568951367</v>
      </c>
      <c r="F61" s="4">
        <f t="shared" si="2"/>
        <v>34.737347816627192</v>
      </c>
      <c r="G61" s="4">
        <f t="shared" si="2"/>
        <v>47.428718444981556</v>
      </c>
      <c r="H61" s="4">
        <f t="shared" si="2"/>
        <v>49.812481702213283</v>
      </c>
      <c r="I61" s="4">
        <f t="shared" si="2"/>
        <v>35.512439135228817</v>
      </c>
      <c r="J61" s="4"/>
    </row>
    <row r="62" spans="1:10" x14ac:dyDescent="0.1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15">
      <c r="B63" s="26" t="s">
        <v>8</v>
      </c>
      <c r="C63" s="26" t="s">
        <v>7</v>
      </c>
      <c r="D63" s="8">
        <v>0</v>
      </c>
      <c r="E63" s="8">
        <v>15</v>
      </c>
      <c r="F63" s="8">
        <v>30</v>
      </c>
      <c r="G63" s="8">
        <v>60</v>
      </c>
      <c r="H63" s="30">
        <v>90</v>
      </c>
      <c r="I63" s="8">
        <v>120</v>
      </c>
      <c r="J63" s="4"/>
    </row>
    <row r="64" spans="1:10" x14ac:dyDescent="0.15">
      <c r="B64" s="5" t="s">
        <v>3</v>
      </c>
      <c r="C64" s="29">
        <v>1</v>
      </c>
      <c r="D64" s="4">
        <v>223</v>
      </c>
      <c r="E64" s="4">
        <v>136</v>
      </c>
      <c r="F64" s="4">
        <v>111</v>
      </c>
      <c r="G64" s="4">
        <v>134</v>
      </c>
      <c r="H64" s="4">
        <v>152</v>
      </c>
      <c r="I64" s="4">
        <v>176</v>
      </c>
      <c r="J64" s="4"/>
    </row>
    <row r="65" spans="2:10" x14ac:dyDescent="0.15">
      <c r="B65" s="5" t="s">
        <v>3</v>
      </c>
      <c r="C65" s="29">
        <v>2</v>
      </c>
      <c r="D65" s="4">
        <v>236</v>
      </c>
      <c r="E65" s="4">
        <v>135</v>
      </c>
      <c r="F65" s="4">
        <v>120</v>
      </c>
      <c r="G65" s="4">
        <v>123</v>
      </c>
      <c r="H65" s="4">
        <v>139</v>
      </c>
      <c r="I65" s="4">
        <v>144</v>
      </c>
      <c r="J65" s="4"/>
    </row>
    <row r="66" spans="2:10" x14ac:dyDescent="0.15">
      <c r="B66" s="5" t="s">
        <v>3</v>
      </c>
      <c r="C66" s="31">
        <v>3</v>
      </c>
      <c r="D66" s="4">
        <v>179</v>
      </c>
      <c r="E66" s="4">
        <v>149</v>
      </c>
      <c r="F66" s="4">
        <v>106</v>
      </c>
      <c r="G66" s="4">
        <v>81</v>
      </c>
      <c r="H66" s="4">
        <v>104</v>
      </c>
      <c r="I66" s="4">
        <v>138</v>
      </c>
      <c r="J66" s="4"/>
    </row>
    <row r="67" spans="2:10" x14ac:dyDescent="0.15">
      <c r="B67" s="5" t="s">
        <v>3</v>
      </c>
      <c r="C67" s="31">
        <v>4</v>
      </c>
      <c r="D67" s="4">
        <v>231</v>
      </c>
      <c r="E67" s="4">
        <v>210</v>
      </c>
      <c r="F67" s="4">
        <v>134</v>
      </c>
      <c r="G67" s="4">
        <v>149</v>
      </c>
      <c r="H67" s="4">
        <v>176</v>
      </c>
      <c r="I67" s="4">
        <v>235</v>
      </c>
      <c r="J67" s="4"/>
    </row>
    <row r="68" spans="2:10" x14ac:dyDescent="0.15">
      <c r="B68" s="7" t="s">
        <v>3</v>
      </c>
      <c r="C68" s="31">
        <v>5</v>
      </c>
      <c r="D68" s="4">
        <v>203</v>
      </c>
      <c r="E68" s="4">
        <v>131</v>
      </c>
      <c r="F68" s="4">
        <v>99</v>
      </c>
      <c r="G68" s="4">
        <v>116</v>
      </c>
      <c r="H68" s="4">
        <v>113</v>
      </c>
      <c r="I68" s="4">
        <v>180</v>
      </c>
      <c r="J68" s="4"/>
    </row>
    <row r="69" spans="2:10" x14ac:dyDescent="0.15">
      <c r="B69" s="5" t="s">
        <v>3</v>
      </c>
      <c r="C69" s="31">
        <v>6</v>
      </c>
      <c r="D69" s="4">
        <v>248</v>
      </c>
      <c r="E69" s="4">
        <v>179</v>
      </c>
      <c r="F69" s="4">
        <v>155</v>
      </c>
      <c r="G69" s="4">
        <v>127</v>
      </c>
      <c r="H69" s="4">
        <v>131</v>
      </c>
      <c r="I69" s="4">
        <v>198</v>
      </c>
      <c r="J69" s="4"/>
    </row>
    <row r="70" spans="2:10" x14ac:dyDescent="0.1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15">
      <c r="B71" s="4"/>
      <c r="C71" s="7" t="s">
        <v>0</v>
      </c>
      <c r="D71" s="4">
        <f t="shared" ref="D71:I71" si="3">AVERAGE(D64:D69)</f>
        <v>220</v>
      </c>
      <c r="E71" s="4">
        <f t="shared" si="3"/>
        <v>156.66666666666666</v>
      </c>
      <c r="F71" s="4">
        <f t="shared" si="3"/>
        <v>120.83333333333333</v>
      </c>
      <c r="G71" s="4">
        <f t="shared" si="3"/>
        <v>121.66666666666667</v>
      </c>
      <c r="H71" s="4">
        <f t="shared" si="3"/>
        <v>135.83333333333334</v>
      </c>
      <c r="I71" s="4">
        <f t="shared" si="3"/>
        <v>178.5</v>
      </c>
      <c r="J71" s="4"/>
    </row>
    <row r="72" spans="2:10" x14ac:dyDescent="0.15">
      <c r="B72" s="4"/>
      <c r="C72" s="7" t="s">
        <v>1</v>
      </c>
      <c r="D72" s="4">
        <f t="shared" ref="D72:I72" si="4">STDEV(D64:D69)</f>
        <v>25.059928172283335</v>
      </c>
      <c r="E72" s="4">
        <f t="shared" si="4"/>
        <v>31.487563682613946</v>
      </c>
      <c r="F72" s="4">
        <f t="shared" si="4"/>
        <v>20.6631717474996</v>
      </c>
      <c r="G72" s="4">
        <f t="shared" si="4"/>
        <v>22.870650770510789</v>
      </c>
      <c r="H72" s="4">
        <f t="shared" si="4"/>
        <v>26.240553855943393</v>
      </c>
      <c r="I72" s="4">
        <f t="shared" si="4"/>
        <v>35.809216690678952</v>
      </c>
      <c r="J72" s="4"/>
    </row>
    <row r="73" spans="2:10" x14ac:dyDescent="0.15">
      <c r="B73" s="4"/>
      <c r="C73" s="7" t="s">
        <v>4</v>
      </c>
      <c r="D73" s="4">
        <f>D72/2^0.5</f>
        <v>17.720045146669349</v>
      </c>
      <c r="E73" s="4">
        <f t="shared" ref="E73" si="5">E72/2^0.5</f>
        <v>22.265069803019578</v>
      </c>
      <c r="F73" s="4">
        <f t="shared" ref="F73" si="6">F72/2^0.5</f>
        <v>14.61106886347925</v>
      </c>
      <c r="G73" s="4">
        <f t="shared" ref="G73" si="7">G72/2^0.5</f>
        <v>16.171992249977517</v>
      </c>
      <c r="H73" s="4">
        <f t="shared" ref="H73" si="8">H72/2^0.5</f>
        <v>18.554873573628381</v>
      </c>
      <c r="I73" s="4">
        <f t="shared" ref="I73" si="9">I72/2^0.5</f>
        <v>25.320939950957584</v>
      </c>
      <c r="J73" s="4"/>
    </row>
    <row r="74" spans="2:10" x14ac:dyDescent="0.15">
      <c r="B74" s="4"/>
      <c r="C74" s="5" t="s">
        <v>2</v>
      </c>
      <c r="D74" s="22">
        <f t="shared" ref="D74:I74" si="10">TTEST(D52:D57,D64:D69,2,2)</f>
        <v>4.0230925725851761E-2</v>
      </c>
      <c r="E74" s="4">
        <f t="shared" si="10"/>
        <v>7.6805667579206774E-2</v>
      </c>
      <c r="F74" s="4">
        <f t="shared" si="10"/>
        <v>2.4942589574235504E-2</v>
      </c>
      <c r="G74" s="4">
        <f t="shared" si="10"/>
        <v>0.22402646055596903</v>
      </c>
      <c r="H74" s="4">
        <f t="shared" si="10"/>
        <v>0.12105602874167318</v>
      </c>
      <c r="I74" s="4">
        <f t="shared" si="10"/>
        <v>2.2551909344498459E-2</v>
      </c>
      <c r="J74" s="4"/>
    </row>
    <row r="75" spans="2:10" x14ac:dyDescent="0.1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1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15">
      <c r="J77" s="4"/>
    </row>
    <row r="78" spans="2:10" x14ac:dyDescent="0.15">
      <c r="J78" s="4"/>
    </row>
    <row r="79" spans="2:10" x14ac:dyDescent="0.15">
      <c r="J79" s="4"/>
    </row>
    <row r="80" spans="2:10" x14ac:dyDescent="0.15">
      <c r="J80" s="4"/>
    </row>
    <row r="81" spans="10:10" x14ac:dyDescent="0.15">
      <c r="J81" s="4"/>
    </row>
    <row r="82" spans="10:10" x14ac:dyDescent="0.15">
      <c r="J82" s="4"/>
    </row>
    <row r="83" spans="10:10" x14ac:dyDescent="0.15">
      <c r="J83" s="4"/>
    </row>
    <row r="84" spans="10:10" x14ac:dyDescent="0.15">
      <c r="J84" s="4"/>
    </row>
    <row r="85" spans="10:10" x14ac:dyDescent="0.15">
      <c r="J85" s="4"/>
    </row>
    <row r="86" spans="10:10" x14ac:dyDescent="0.15">
      <c r="J86" s="4"/>
    </row>
    <row r="87" spans="10:10" x14ac:dyDescent="0.15">
      <c r="J87" s="4"/>
    </row>
    <row r="88" spans="10:10" x14ac:dyDescent="0.15">
      <c r="J88" s="4"/>
    </row>
    <row r="89" spans="10:10" x14ac:dyDescent="0.15">
      <c r="J89" s="4"/>
    </row>
    <row r="90" spans="10:10" x14ac:dyDescent="0.15">
      <c r="J90" s="4"/>
    </row>
    <row r="91" spans="10:10" x14ac:dyDescent="0.15">
      <c r="J91" s="4"/>
    </row>
    <row r="92" spans="10:10" x14ac:dyDescent="0.15">
      <c r="J92" s="4"/>
    </row>
    <row r="93" spans="10:10" x14ac:dyDescent="0.15">
      <c r="J93" s="4"/>
    </row>
    <row r="94" spans="10:10" x14ac:dyDescent="0.15">
      <c r="J94" s="4"/>
    </row>
    <row r="95" spans="10:10" x14ac:dyDescent="0.15">
      <c r="J95" s="4"/>
    </row>
    <row r="96" spans="10:10" x14ac:dyDescent="0.15">
      <c r="J96" s="4"/>
    </row>
    <row r="97" spans="2:10" x14ac:dyDescent="0.15">
      <c r="J97" s="4"/>
    </row>
    <row r="98" spans="2:10" x14ac:dyDescent="0.15">
      <c r="J98" s="4"/>
    </row>
    <row r="99" spans="2:10" x14ac:dyDescent="0.15">
      <c r="J99" s="4"/>
    </row>
    <row r="100" spans="2:10" x14ac:dyDescent="0.15">
      <c r="J100" s="4"/>
    </row>
    <row r="101" spans="2:10" x14ac:dyDescent="0.1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1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1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1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15">
      <c r="B105" s="26"/>
      <c r="C105" s="26"/>
      <c r="D105" s="8"/>
      <c r="E105" s="8"/>
      <c r="F105" s="8"/>
      <c r="G105" s="8"/>
      <c r="H105" s="30"/>
      <c r="I105" s="4"/>
      <c r="J105" s="4"/>
    </row>
    <row r="106" spans="2:10" x14ac:dyDescent="0.15">
      <c r="B106" s="5"/>
      <c r="C106" s="31"/>
      <c r="D106" s="4"/>
      <c r="E106" s="4"/>
      <c r="F106" s="4"/>
      <c r="G106" s="4"/>
      <c r="H106" s="4"/>
      <c r="I106" s="4"/>
      <c r="J106" s="4"/>
    </row>
    <row r="107" spans="2:10" x14ac:dyDescent="0.15">
      <c r="B107" s="5"/>
      <c r="C107" s="31"/>
      <c r="D107" s="4"/>
      <c r="E107" s="4"/>
      <c r="F107" s="4"/>
      <c r="G107" s="4"/>
      <c r="H107" s="4"/>
      <c r="I107" s="4"/>
      <c r="J107" s="4"/>
    </row>
    <row r="108" spans="2:10" x14ac:dyDescent="0.15">
      <c r="B108" s="5"/>
      <c r="C108" s="31"/>
      <c r="D108" s="4"/>
      <c r="E108" s="4"/>
      <c r="F108" s="4"/>
      <c r="G108" s="4"/>
      <c r="H108" s="4"/>
      <c r="I108" s="4"/>
      <c r="J108" s="4"/>
    </row>
    <row r="109" spans="2:10" x14ac:dyDescent="0.15">
      <c r="B109" s="5"/>
      <c r="C109" s="31"/>
      <c r="D109" s="4"/>
      <c r="E109" s="4"/>
      <c r="F109" s="4"/>
      <c r="G109" s="4"/>
      <c r="H109" s="4"/>
      <c r="I109" s="4"/>
      <c r="J109" s="4"/>
    </row>
    <row r="110" spans="2:10" x14ac:dyDescent="0.15">
      <c r="B110" s="5"/>
      <c r="C110" s="31"/>
      <c r="D110" s="4"/>
      <c r="E110" s="4"/>
      <c r="F110" s="4"/>
      <c r="G110" s="4"/>
      <c r="H110" s="4"/>
      <c r="I110" s="4"/>
      <c r="J110" s="4"/>
    </row>
    <row r="111" spans="2:10" x14ac:dyDescent="0.15">
      <c r="B111" s="5"/>
      <c r="C111" s="31"/>
      <c r="D111" s="4"/>
      <c r="E111" s="4"/>
      <c r="F111" s="4"/>
      <c r="G111" s="4"/>
      <c r="H111" s="4"/>
      <c r="I111" s="4"/>
      <c r="J111" s="4"/>
    </row>
    <row r="112" spans="2:10" x14ac:dyDescent="0.15">
      <c r="B112" s="5"/>
      <c r="C112" s="31"/>
      <c r="D112" s="4"/>
      <c r="E112" s="4"/>
      <c r="F112" s="4"/>
      <c r="G112" s="4"/>
      <c r="H112" s="4"/>
      <c r="I112" s="4"/>
      <c r="J112" s="4"/>
    </row>
    <row r="113" spans="2:10" x14ac:dyDescent="0.15">
      <c r="B113" s="5"/>
      <c r="C113" s="31"/>
      <c r="D113" s="4"/>
      <c r="E113" s="4"/>
      <c r="F113" s="4"/>
      <c r="G113" s="4"/>
      <c r="H113" s="4"/>
      <c r="I113" s="4"/>
      <c r="J113" s="4"/>
    </row>
    <row r="114" spans="2:10" x14ac:dyDescent="0.15">
      <c r="B114" s="5"/>
      <c r="C114" s="31"/>
      <c r="D114" s="4"/>
      <c r="E114" s="4"/>
      <c r="F114" s="4"/>
      <c r="G114" s="4"/>
      <c r="H114" s="4"/>
      <c r="I114" s="4"/>
      <c r="J114" s="4"/>
    </row>
    <row r="115" spans="2:10" x14ac:dyDescent="0.1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15">
      <c r="B116" s="4"/>
      <c r="C116" s="7"/>
      <c r="D116" s="4"/>
      <c r="E116" s="4"/>
      <c r="F116" s="4"/>
      <c r="G116" s="4"/>
      <c r="H116" s="4"/>
      <c r="I116" s="4"/>
      <c r="J116" s="4"/>
    </row>
    <row r="117" spans="2:10" x14ac:dyDescent="0.15">
      <c r="B117" s="4"/>
      <c r="C117" s="7"/>
      <c r="D117" s="4"/>
      <c r="E117" s="4"/>
      <c r="F117" s="4"/>
      <c r="G117" s="4"/>
      <c r="H117" s="4"/>
      <c r="I117" s="4"/>
      <c r="J117" s="4"/>
    </row>
    <row r="118" spans="2:10" x14ac:dyDescent="0.15">
      <c r="B118" s="4"/>
      <c r="C118" s="7"/>
      <c r="D118" s="4"/>
      <c r="E118" s="4"/>
      <c r="F118" s="4"/>
      <c r="G118" s="4"/>
      <c r="H118" s="4"/>
      <c r="I118" s="4"/>
      <c r="J118" s="4"/>
    </row>
    <row r="119" spans="2:10" x14ac:dyDescent="0.1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15">
      <c r="I120" s="4"/>
      <c r="J120" s="4"/>
    </row>
    <row r="121" spans="2:10" x14ac:dyDescent="0.15">
      <c r="B121" s="26"/>
      <c r="C121" s="26"/>
      <c r="D121" s="8"/>
      <c r="E121" s="8"/>
      <c r="F121" s="8"/>
      <c r="G121" s="8"/>
      <c r="H121" s="30"/>
      <c r="I121" s="4"/>
      <c r="J121" s="4"/>
    </row>
    <row r="122" spans="2:10" x14ac:dyDescent="0.15">
      <c r="B122" s="5"/>
      <c r="C122" s="29"/>
      <c r="D122" s="4"/>
      <c r="E122" s="4"/>
      <c r="F122" s="4"/>
      <c r="G122" s="4"/>
      <c r="H122" s="4"/>
      <c r="I122" s="4"/>
      <c r="J122" s="4"/>
    </row>
    <row r="123" spans="2:10" x14ac:dyDescent="0.15">
      <c r="B123" s="5"/>
      <c r="C123" s="29"/>
      <c r="D123" s="4"/>
      <c r="E123" s="4"/>
      <c r="F123" s="4"/>
      <c r="G123" s="4"/>
      <c r="H123" s="4"/>
      <c r="I123" s="4"/>
      <c r="J123" s="4"/>
    </row>
    <row r="124" spans="2:10" x14ac:dyDescent="0.15">
      <c r="B124" s="5"/>
      <c r="C124" s="29"/>
      <c r="D124" s="4"/>
      <c r="E124" s="4"/>
      <c r="F124" s="4"/>
      <c r="G124" s="4"/>
      <c r="H124" s="4"/>
      <c r="I124" s="4"/>
      <c r="J124" s="4"/>
    </row>
    <row r="125" spans="2:10" x14ac:dyDescent="0.15">
      <c r="B125" s="5"/>
      <c r="C125" s="29"/>
      <c r="D125" s="4"/>
      <c r="E125" s="4"/>
      <c r="F125" s="4"/>
      <c r="G125" s="4"/>
      <c r="H125" s="4"/>
      <c r="I125" s="4"/>
      <c r="J125" s="4"/>
    </row>
    <row r="126" spans="2:10" x14ac:dyDescent="0.15">
      <c r="B126" s="5"/>
      <c r="C126" s="29"/>
      <c r="D126" s="4"/>
      <c r="E126" s="4"/>
      <c r="F126" s="4"/>
      <c r="G126" s="4"/>
      <c r="H126" s="4"/>
      <c r="I126" s="4"/>
      <c r="J126" s="4"/>
    </row>
    <row r="127" spans="2:10" x14ac:dyDescent="0.15">
      <c r="B127" s="5"/>
      <c r="C127" s="29"/>
      <c r="D127" s="4"/>
      <c r="E127" s="4"/>
      <c r="F127" s="4"/>
      <c r="G127" s="4"/>
      <c r="H127" s="4"/>
      <c r="I127" s="4"/>
      <c r="J127" s="4"/>
    </row>
    <row r="128" spans="2:10" x14ac:dyDescent="0.15">
      <c r="B128" s="5"/>
      <c r="C128" s="29"/>
      <c r="D128" s="4"/>
      <c r="E128" s="4"/>
      <c r="F128" s="4"/>
      <c r="G128" s="4"/>
      <c r="H128" s="4"/>
      <c r="I128" s="4"/>
      <c r="J128" s="4"/>
    </row>
    <row r="129" spans="2:10" x14ac:dyDescent="0.15">
      <c r="B129" s="5"/>
      <c r="C129" s="29"/>
      <c r="D129" s="4"/>
      <c r="E129" s="4"/>
      <c r="F129" s="4"/>
      <c r="G129" s="4"/>
      <c r="H129" s="4"/>
      <c r="I129" s="4"/>
      <c r="J129" s="4"/>
    </row>
    <row r="130" spans="2:10" x14ac:dyDescent="0.15">
      <c r="B130" s="5"/>
      <c r="C130" s="29"/>
      <c r="D130" s="4"/>
      <c r="E130" s="4"/>
      <c r="F130" s="4"/>
      <c r="G130" s="4"/>
      <c r="H130" s="4"/>
      <c r="I130" s="4"/>
      <c r="J130" s="4"/>
    </row>
    <row r="131" spans="2:10" x14ac:dyDescent="0.1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15">
      <c r="B132" s="4"/>
      <c r="C132" s="7"/>
      <c r="D132" s="4"/>
      <c r="E132" s="4"/>
      <c r="F132" s="4"/>
      <c r="G132" s="4"/>
      <c r="H132" s="4"/>
      <c r="I132" s="4"/>
      <c r="J132" s="4"/>
    </row>
    <row r="133" spans="2:10" x14ac:dyDescent="0.15">
      <c r="B133" s="4"/>
      <c r="C133" s="7"/>
      <c r="D133" s="4"/>
      <c r="E133" s="4"/>
      <c r="F133" s="4"/>
      <c r="G133" s="4"/>
      <c r="H133" s="4"/>
      <c r="I133" s="4"/>
      <c r="J133" s="4"/>
    </row>
    <row r="134" spans="2:10" x14ac:dyDescent="0.15">
      <c r="B134" s="4"/>
      <c r="C134" s="7"/>
      <c r="D134" s="4"/>
      <c r="E134" s="4"/>
      <c r="F134" s="4"/>
      <c r="G134" s="4"/>
      <c r="H134" s="4"/>
      <c r="I134" s="4"/>
      <c r="J134" s="4"/>
    </row>
    <row r="135" spans="2:10" x14ac:dyDescent="0.15">
      <c r="B135" s="4"/>
      <c r="C135" s="4"/>
      <c r="D135" s="22"/>
      <c r="E135" s="22"/>
      <c r="F135" s="22"/>
      <c r="G135" s="22"/>
      <c r="H135" s="22"/>
      <c r="I135" s="4"/>
      <c r="J135" s="4"/>
    </row>
    <row r="136" spans="2:10" x14ac:dyDescent="0.1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1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1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1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1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1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1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1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1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1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15">
      <c r="B146" s="4"/>
      <c r="C146" s="4"/>
      <c r="D146" s="4"/>
      <c r="E146" s="4"/>
      <c r="F146" s="4"/>
      <c r="G146" s="4"/>
      <c r="H146" s="4"/>
      <c r="I146" s="4"/>
      <c r="J146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138"/>
  <sheetViews>
    <sheetView tabSelected="1" zoomScale="91" workbookViewId="0">
      <selection activeCell="F41" sqref="F41"/>
    </sheetView>
  </sheetViews>
  <sheetFormatPr baseColWidth="10" defaultRowHeight="14" x14ac:dyDescent="0.15"/>
  <cols>
    <col min="1" max="1" width="10.83203125" style="20"/>
    <col min="2" max="2" width="14.33203125" style="20" customWidth="1"/>
    <col min="3" max="16384" width="10.83203125" style="20"/>
  </cols>
  <sheetData>
    <row r="3" spans="2:16" x14ac:dyDescent="0.15">
      <c r="K3" s="23"/>
      <c r="L3" s="23"/>
      <c r="M3" s="23"/>
      <c r="N3" s="23"/>
      <c r="O3" s="23"/>
      <c r="P3" s="23"/>
    </row>
    <row r="4" spans="2:16" x14ac:dyDescent="0.15">
      <c r="B4" s="20" t="s">
        <v>10</v>
      </c>
      <c r="C4" s="20" t="s">
        <v>8</v>
      </c>
      <c r="D4" s="20" t="s">
        <v>7</v>
      </c>
      <c r="E4" s="18">
        <v>0</v>
      </c>
      <c r="F4" s="18">
        <v>15</v>
      </c>
      <c r="G4" s="18">
        <v>30</v>
      </c>
      <c r="H4" s="18">
        <v>60</v>
      </c>
      <c r="I4" s="18">
        <v>120</v>
      </c>
      <c r="K4" s="23"/>
      <c r="L4" s="23"/>
      <c r="M4" s="23"/>
      <c r="N4" s="23"/>
      <c r="O4" s="23"/>
      <c r="P4" s="23"/>
    </row>
    <row r="5" spans="2:16" x14ac:dyDescent="0.15">
      <c r="C5" s="18" t="s">
        <v>5</v>
      </c>
      <c r="D5" s="19">
        <v>1</v>
      </c>
      <c r="E5" s="15">
        <v>165</v>
      </c>
      <c r="F5" s="15">
        <v>546</v>
      </c>
      <c r="G5" s="15">
        <v>530</v>
      </c>
      <c r="H5" s="15">
        <v>553</v>
      </c>
      <c r="I5" s="15">
        <v>485</v>
      </c>
      <c r="K5" s="23"/>
      <c r="L5" s="23"/>
      <c r="M5" s="23"/>
      <c r="N5" s="23"/>
      <c r="O5" s="23"/>
      <c r="P5" s="23"/>
    </row>
    <row r="6" spans="2:16" x14ac:dyDescent="0.15">
      <c r="C6" s="18" t="s">
        <v>5</v>
      </c>
      <c r="D6" s="19">
        <v>2</v>
      </c>
      <c r="E6" s="19">
        <v>179</v>
      </c>
      <c r="F6" s="19">
        <v>435</v>
      </c>
      <c r="G6" s="19">
        <v>423</v>
      </c>
      <c r="H6" s="19">
        <v>559</v>
      </c>
      <c r="I6" s="19">
        <v>442</v>
      </c>
      <c r="K6" s="23"/>
      <c r="L6" s="23"/>
      <c r="M6" s="23"/>
      <c r="N6" s="23"/>
      <c r="O6" s="23"/>
      <c r="P6" s="23"/>
    </row>
    <row r="7" spans="2:16" x14ac:dyDescent="0.15">
      <c r="C7" s="18" t="s">
        <v>5</v>
      </c>
      <c r="D7" s="17">
        <v>3</v>
      </c>
      <c r="E7" s="19">
        <v>169</v>
      </c>
      <c r="F7" s="19">
        <v>588</v>
      </c>
      <c r="G7" s="19">
        <v>600</v>
      </c>
      <c r="H7" s="19">
        <v>473</v>
      </c>
      <c r="I7" s="19">
        <v>309</v>
      </c>
      <c r="K7" s="23"/>
      <c r="L7" s="23"/>
      <c r="M7" s="23"/>
      <c r="N7" s="23"/>
      <c r="O7" s="23"/>
      <c r="P7" s="23"/>
    </row>
    <row r="8" spans="2:16" x14ac:dyDescent="0.15">
      <c r="C8" s="18" t="s">
        <v>5</v>
      </c>
      <c r="D8" s="17">
        <v>4</v>
      </c>
      <c r="E8" s="19">
        <v>146</v>
      </c>
      <c r="F8" s="19">
        <v>600</v>
      </c>
      <c r="G8" s="19">
        <v>600</v>
      </c>
      <c r="H8" s="19">
        <v>454</v>
      </c>
      <c r="I8" s="19">
        <v>335</v>
      </c>
    </row>
    <row r="9" spans="2:16" x14ac:dyDescent="0.15">
      <c r="C9" s="18" t="s">
        <v>5</v>
      </c>
      <c r="D9" s="17">
        <v>5</v>
      </c>
      <c r="E9" s="19">
        <v>168</v>
      </c>
      <c r="F9" s="19">
        <v>488</v>
      </c>
      <c r="G9" s="19">
        <v>572</v>
      </c>
      <c r="H9" s="19">
        <v>527</v>
      </c>
      <c r="I9" s="19">
        <v>428</v>
      </c>
    </row>
    <row r="10" spans="2:16" x14ac:dyDescent="0.15">
      <c r="C10" s="18" t="s">
        <v>5</v>
      </c>
      <c r="D10" s="17">
        <v>6</v>
      </c>
      <c r="E10" s="19">
        <v>144</v>
      </c>
      <c r="F10" s="19">
        <v>395</v>
      </c>
      <c r="G10" s="19">
        <v>461</v>
      </c>
      <c r="H10" s="19">
        <v>443</v>
      </c>
      <c r="I10" s="19">
        <v>333</v>
      </c>
    </row>
    <row r="11" spans="2:16" x14ac:dyDescent="0.15">
      <c r="D11" s="15"/>
      <c r="E11" s="15"/>
      <c r="F11" s="15"/>
      <c r="G11" s="15"/>
      <c r="H11" s="15"/>
      <c r="I11" s="15"/>
      <c r="K11" s="17"/>
    </row>
    <row r="12" spans="2:16" x14ac:dyDescent="0.15">
      <c r="D12" s="16" t="s">
        <v>0</v>
      </c>
      <c r="E12" s="15">
        <f>AVERAGE(E5:E10)</f>
        <v>161.83333333333334</v>
      </c>
      <c r="F12" s="15">
        <f t="shared" ref="F12:I12" si="0">AVERAGE(F5:F10)</f>
        <v>508.66666666666669</v>
      </c>
      <c r="G12" s="15">
        <f t="shared" si="0"/>
        <v>531</v>
      </c>
      <c r="H12" s="15">
        <f t="shared" si="0"/>
        <v>501.5</v>
      </c>
      <c r="I12" s="15">
        <f t="shared" si="0"/>
        <v>388.66666666666669</v>
      </c>
      <c r="K12" s="17"/>
    </row>
    <row r="13" spans="2:16" x14ac:dyDescent="0.15">
      <c r="D13" s="16" t="s">
        <v>1</v>
      </c>
      <c r="E13" s="15">
        <f>STDEV(E5:E10)</f>
        <v>13.876839217439491</v>
      </c>
      <c r="F13" s="15">
        <f t="shared" ref="F13:I13" si="1">STDEV(F5:F10)</f>
        <v>83.430609890295372</v>
      </c>
      <c r="G13" s="15">
        <f t="shared" si="1"/>
        <v>74.522479829914417</v>
      </c>
      <c r="H13" s="15">
        <f t="shared" si="1"/>
        <v>51.184958728126375</v>
      </c>
      <c r="I13" s="15">
        <f t="shared" si="1"/>
        <v>72.107327413146265</v>
      </c>
      <c r="K13" s="17"/>
    </row>
    <row r="14" spans="2:16" x14ac:dyDescent="0.15">
      <c r="D14" s="16" t="s">
        <v>4</v>
      </c>
      <c r="E14" s="15">
        <f>E13/2^0.5</f>
        <v>9.8124071120868859</v>
      </c>
      <c r="F14" s="15">
        <f>F13/2^0.5</f>
        <v>58.994350011957295</v>
      </c>
      <c r="G14" s="15">
        <f>G13/2^0.5</f>
        <v>52.695350838570192</v>
      </c>
      <c r="H14" s="15">
        <f>H13/2^0.5</f>
        <v>36.193231411411723</v>
      </c>
      <c r="I14" s="15">
        <f>I13/2^0.5</f>
        <v>50.98758018707435</v>
      </c>
      <c r="K14" s="17"/>
    </row>
    <row r="15" spans="2:16" x14ac:dyDescent="0.15">
      <c r="D15" s="15"/>
      <c r="E15" s="15"/>
      <c r="F15" s="15"/>
      <c r="G15" s="15"/>
      <c r="H15" s="15"/>
      <c r="I15" s="15"/>
      <c r="K15" s="17"/>
    </row>
    <row r="16" spans="2:16" x14ac:dyDescent="0.15">
      <c r="C16" s="20" t="s">
        <v>8</v>
      </c>
      <c r="D16" s="20" t="s">
        <v>7</v>
      </c>
      <c r="E16" s="18">
        <v>0</v>
      </c>
      <c r="F16" s="18">
        <v>15</v>
      </c>
      <c r="G16" s="18">
        <v>30</v>
      </c>
      <c r="H16" s="18">
        <v>60</v>
      </c>
      <c r="I16" s="18">
        <v>120</v>
      </c>
    </row>
    <row r="17" spans="3:23" x14ac:dyDescent="0.15">
      <c r="C17" s="18" t="s">
        <v>3</v>
      </c>
      <c r="D17" s="19">
        <v>1</v>
      </c>
      <c r="E17" s="15">
        <v>132</v>
      </c>
      <c r="F17" s="15">
        <v>443</v>
      </c>
      <c r="G17" s="15">
        <v>476</v>
      </c>
      <c r="H17" s="15">
        <v>462</v>
      </c>
      <c r="I17" s="15">
        <v>307</v>
      </c>
      <c r="K17" s="17"/>
    </row>
    <row r="18" spans="3:23" x14ac:dyDescent="0.15">
      <c r="C18" s="18" t="s">
        <v>3</v>
      </c>
      <c r="D18" s="19">
        <v>2</v>
      </c>
      <c r="E18" s="19">
        <v>157</v>
      </c>
      <c r="F18" s="19">
        <v>426</v>
      </c>
      <c r="G18" s="19">
        <v>532</v>
      </c>
      <c r="H18" s="19">
        <v>460</v>
      </c>
      <c r="I18" s="19">
        <v>316</v>
      </c>
      <c r="K18" s="24"/>
    </row>
    <row r="19" spans="3:23" x14ac:dyDescent="0.15">
      <c r="C19" s="18" t="s">
        <v>3</v>
      </c>
      <c r="D19" s="17">
        <v>3</v>
      </c>
      <c r="E19" s="19">
        <v>116</v>
      </c>
      <c r="F19" s="19">
        <v>491</v>
      </c>
      <c r="G19" s="19">
        <v>474</v>
      </c>
      <c r="H19" s="19">
        <v>383</v>
      </c>
      <c r="I19" s="19">
        <v>220</v>
      </c>
      <c r="K19" s="24"/>
      <c r="L19" s="23"/>
      <c r="M19" s="23"/>
      <c r="N19" s="23"/>
      <c r="O19" s="23"/>
      <c r="P19" s="23"/>
      <c r="Q19" s="23"/>
      <c r="R19" s="23"/>
    </row>
    <row r="20" spans="3:23" x14ac:dyDescent="0.15">
      <c r="C20" s="18" t="s">
        <v>3</v>
      </c>
      <c r="D20" s="17">
        <v>4</v>
      </c>
      <c r="E20" s="19">
        <v>108</v>
      </c>
      <c r="F20" s="19">
        <v>414</v>
      </c>
      <c r="G20" s="19">
        <v>482</v>
      </c>
      <c r="H20" s="19">
        <v>401</v>
      </c>
      <c r="I20" s="19">
        <v>424</v>
      </c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3"/>
      <c r="W20" s="23"/>
    </row>
    <row r="21" spans="3:23" x14ac:dyDescent="0.15">
      <c r="C21" s="18" t="s">
        <v>3</v>
      </c>
      <c r="D21" s="17">
        <v>5</v>
      </c>
      <c r="E21" s="19">
        <v>86</v>
      </c>
      <c r="F21" s="19">
        <v>357</v>
      </c>
      <c r="G21" s="19">
        <v>409</v>
      </c>
      <c r="H21" s="19">
        <v>456</v>
      </c>
      <c r="I21" s="19">
        <v>208</v>
      </c>
    </row>
    <row r="22" spans="3:23" x14ac:dyDescent="0.15">
      <c r="C22" s="18" t="s">
        <v>3</v>
      </c>
      <c r="D22" s="20">
        <v>6</v>
      </c>
      <c r="E22" s="19">
        <v>178</v>
      </c>
      <c r="F22" s="19">
        <v>461</v>
      </c>
      <c r="G22" s="19">
        <v>504</v>
      </c>
      <c r="H22" s="19">
        <v>388</v>
      </c>
      <c r="I22" s="19">
        <v>215</v>
      </c>
      <c r="K22" s="24"/>
    </row>
    <row r="23" spans="3:23" x14ac:dyDescent="0.15">
      <c r="D23" s="15"/>
      <c r="E23" s="15"/>
      <c r="F23" s="15"/>
      <c r="G23" s="15"/>
      <c r="H23" s="15"/>
      <c r="I23" s="15"/>
      <c r="J23" s="24"/>
      <c r="K23" s="24"/>
      <c r="L23" s="23"/>
      <c r="M23" s="23"/>
      <c r="N23" s="23"/>
      <c r="O23" s="23"/>
      <c r="P23" s="23"/>
      <c r="Q23" s="23"/>
      <c r="R23" s="23"/>
    </row>
    <row r="24" spans="3:23" x14ac:dyDescent="0.15">
      <c r="D24" s="16" t="s">
        <v>0</v>
      </c>
      <c r="E24" s="15">
        <f>AVERAGE(E17:E22)</f>
        <v>129.5</v>
      </c>
      <c r="F24" s="15">
        <f t="shared" ref="F24:I24" si="2">AVERAGE(F17:F22)</f>
        <v>432</v>
      </c>
      <c r="G24" s="15">
        <f t="shared" si="2"/>
        <v>479.5</v>
      </c>
      <c r="H24" s="15">
        <f t="shared" si="2"/>
        <v>425</v>
      </c>
      <c r="I24" s="15">
        <f t="shared" si="2"/>
        <v>281.66666666666669</v>
      </c>
      <c r="J24" s="24"/>
      <c r="K24" s="24"/>
      <c r="L24" s="23"/>
      <c r="M24" s="23"/>
      <c r="N24" s="23"/>
      <c r="O24" s="23"/>
      <c r="P24" s="23"/>
      <c r="Q24" s="23"/>
      <c r="R24" s="23"/>
      <c r="S24" s="23"/>
      <c r="T24" s="23"/>
      <c r="U24" s="23"/>
    </row>
    <row r="25" spans="3:23" x14ac:dyDescent="0.15">
      <c r="D25" s="16" t="s">
        <v>1</v>
      </c>
      <c r="E25" s="15">
        <f>STDEV(E17:E22)</f>
        <v>33.619934562696578</v>
      </c>
      <c r="F25" s="15">
        <f t="shared" ref="F25:I25" si="3">STDEV(F17:F22)</f>
        <v>45.66836979792469</v>
      </c>
      <c r="G25" s="15">
        <f t="shared" si="3"/>
        <v>40.927985535572112</v>
      </c>
      <c r="H25" s="15">
        <f t="shared" si="3"/>
        <v>38.115613598629103</v>
      </c>
      <c r="I25" s="15">
        <f t="shared" si="3"/>
        <v>84.561614617192959</v>
      </c>
      <c r="K25" s="17"/>
      <c r="L25" s="23"/>
      <c r="M25" s="23"/>
    </row>
    <row r="26" spans="3:23" x14ac:dyDescent="0.15">
      <c r="D26" s="16" t="s">
        <v>4</v>
      </c>
      <c r="E26" s="15">
        <f>E25/2^0.5</f>
        <v>23.772883712330735</v>
      </c>
      <c r="F26" s="15">
        <f>F25/2^0.5</f>
        <v>32.292413969847466</v>
      </c>
      <c r="G26" s="15">
        <f>G25/2^0.5</f>
        <v>28.94045611250797</v>
      </c>
      <c r="H26" s="15">
        <f>H25/2^0.5</f>
        <v>26.951808844676822</v>
      </c>
      <c r="I26" s="15">
        <f>I25/2^0.5</f>
        <v>59.794091123900614</v>
      </c>
      <c r="K26" s="16"/>
      <c r="M26" s="23"/>
    </row>
    <row r="27" spans="3:23" x14ac:dyDescent="0.15">
      <c r="D27" s="16" t="s">
        <v>2</v>
      </c>
      <c r="E27" s="15">
        <f>TTEST(E5:E10,E17:E22,2,2)</f>
        <v>5.4470626999484038E-2</v>
      </c>
      <c r="F27" s="15">
        <f>TTEST(F5:F10,F17:F22,2,2)</f>
        <v>7.6575243115635405E-2</v>
      </c>
      <c r="G27" s="15">
        <f t="shared" ref="G27:I27" si="4">TTEST(G5:G10,G17:G22,2,2)</f>
        <v>0.16870193924367682</v>
      </c>
      <c r="H27" s="15">
        <f t="shared" si="4"/>
        <v>1.4880229790310631E-2</v>
      </c>
      <c r="I27" s="15">
        <f t="shared" si="4"/>
        <v>4.0060197029761511E-2</v>
      </c>
      <c r="K27" s="16"/>
      <c r="M27" s="23"/>
    </row>
    <row r="28" spans="3:23" x14ac:dyDescent="0.15">
      <c r="C28" s="18"/>
      <c r="D28" s="17"/>
      <c r="E28" s="19"/>
      <c r="F28" s="19"/>
      <c r="G28" s="19"/>
      <c r="H28" s="19"/>
      <c r="I28" s="19"/>
      <c r="K28" s="16"/>
      <c r="M28" s="23"/>
    </row>
    <row r="29" spans="3:23" x14ac:dyDescent="0.15">
      <c r="C29" s="16"/>
      <c r="D29" s="17"/>
      <c r="E29" s="17"/>
      <c r="F29" s="17"/>
      <c r="G29" s="17"/>
      <c r="H29" s="17"/>
      <c r="I29" s="17"/>
      <c r="K29" s="16"/>
      <c r="M29" s="23"/>
    </row>
    <row r="30" spans="3:23" x14ac:dyDescent="0.15">
      <c r="C30" s="18"/>
      <c r="D30" s="17"/>
      <c r="E30" s="19"/>
      <c r="F30" s="19"/>
      <c r="G30" s="19"/>
      <c r="H30" s="19"/>
      <c r="I30" s="19"/>
      <c r="K30" s="16"/>
      <c r="M30" s="23"/>
    </row>
    <row r="31" spans="3:23" x14ac:dyDescent="0.15">
      <c r="C31" s="18"/>
      <c r="D31" s="17"/>
      <c r="E31" s="19"/>
      <c r="F31" s="19"/>
      <c r="G31" s="19"/>
      <c r="H31" s="19"/>
      <c r="I31" s="19"/>
      <c r="K31" s="16"/>
      <c r="M31" s="15"/>
    </row>
    <row r="32" spans="3:23" x14ac:dyDescent="0.15">
      <c r="C32" s="18"/>
      <c r="D32" s="17"/>
      <c r="E32" s="19"/>
      <c r="F32" s="19"/>
      <c r="G32" s="19"/>
      <c r="H32" s="19"/>
      <c r="I32" s="19"/>
      <c r="K32" s="24"/>
      <c r="M32" s="15"/>
    </row>
    <row r="33" spans="3:15" x14ac:dyDescent="0.15">
      <c r="C33" s="18"/>
      <c r="D33" s="17"/>
      <c r="E33" s="19"/>
      <c r="F33" s="19"/>
      <c r="G33" s="19"/>
      <c r="H33" s="19"/>
      <c r="I33" s="19"/>
      <c r="K33" s="16"/>
    </row>
    <row r="34" spans="3:15" x14ac:dyDescent="0.15">
      <c r="C34" s="16"/>
      <c r="D34" s="18"/>
      <c r="E34" s="19"/>
      <c r="F34" s="19"/>
      <c r="G34" s="19"/>
      <c r="H34" s="19"/>
      <c r="I34" s="19"/>
      <c r="K34" s="17"/>
    </row>
    <row r="35" spans="3:15" x14ac:dyDescent="0.15">
      <c r="C35" s="15"/>
      <c r="D35" s="16"/>
      <c r="E35" s="15"/>
      <c r="F35" s="15"/>
      <c r="G35" s="15"/>
      <c r="H35" s="15"/>
      <c r="I35" s="15"/>
      <c r="K35" s="23"/>
      <c r="L35" s="23"/>
      <c r="M35" s="23"/>
      <c r="N35" s="23"/>
      <c r="O35" s="23"/>
    </row>
    <row r="36" spans="3:15" x14ac:dyDescent="0.15">
      <c r="C36" s="15"/>
      <c r="D36" s="16"/>
      <c r="E36" s="15"/>
      <c r="F36" s="15"/>
      <c r="G36" s="15"/>
      <c r="H36" s="15"/>
      <c r="I36" s="15"/>
      <c r="K36" s="23"/>
      <c r="L36" s="23"/>
      <c r="M36" s="23"/>
      <c r="N36" s="23"/>
      <c r="O36" s="23"/>
    </row>
    <row r="37" spans="3:15" x14ac:dyDescent="0.15">
      <c r="C37" s="15"/>
      <c r="D37" s="16"/>
      <c r="E37" s="15"/>
      <c r="F37" s="15"/>
      <c r="G37" s="15"/>
      <c r="H37" s="15"/>
      <c r="I37" s="15"/>
    </row>
    <row r="38" spans="3:15" x14ac:dyDescent="0.15">
      <c r="C38" s="15"/>
      <c r="D38" s="16"/>
      <c r="E38" s="15"/>
      <c r="F38" s="15"/>
      <c r="G38" s="15"/>
      <c r="H38" s="15"/>
      <c r="I38" s="15"/>
    </row>
    <row r="39" spans="3:15" x14ac:dyDescent="0.15">
      <c r="C39" s="15"/>
      <c r="D39" s="16"/>
      <c r="E39" s="17"/>
      <c r="F39" s="17"/>
      <c r="G39" s="17"/>
      <c r="H39" s="17"/>
      <c r="I39" s="17"/>
      <c r="J39" s="25"/>
    </row>
    <row r="43" spans="3:15" x14ac:dyDescent="0.15">
      <c r="D43" s="15"/>
      <c r="E43" s="15"/>
      <c r="F43" s="15"/>
      <c r="G43" s="15"/>
      <c r="H43" s="15"/>
      <c r="I43" s="15"/>
      <c r="J43" s="15"/>
    </row>
    <row r="44" spans="3:15" x14ac:dyDescent="0.15">
      <c r="E44" s="18"/>
      <c r="F44" s="18"/>
      <c r="G44" s="18"/>
      <c r="H44" s="18"/>
      <c r="I44" s="18"/>
      <c r="J44" s="15"/>
    </row>
    <row r="45" spans="3:15" x14ac:dyDescent="0.15">
      <c r="C45" s="18"/>
      <c r="D45" s="17"/>
      <c r="E45" s="15"/>
      <c r="F45" s="15"/>
      <c r="G45" s="15"/>
      <c r="H45" s="15"/>
      <c r="I45" s="15"/>
      <c r="J45" s="15"/>
    </row>
    <row r="46" spans="3:15" x14ac:dyDescent="0.15">
      <c r="C46" s="18"/>
      <c r="D46" s="17"/>
      <c r="E46" s="15"/>
      <c r="F46" s="15"/>
      <c r="G46" s="15"/>
      <c r="H46" s="15"/>
      <c r="I46" s="15"/>
      <c r="J46" s="15"/>
    </row>
    <row r="47" spans="3:15" x14ac:dyDescent="0.15">
      <c r="C47" s="18"/>
      <c r="D47" s="17"/>
      <c r="E47" s="15"/>
      <c r="F47" s="15"/>
      <c r="G47" s="15"/>
      <c r="H47" s="15"/>
      <c r="I47" s="15"/>
      <c r="J47" s="15"/>
    </row>
    <row r="48" spans="3:15" x14ac:dyDescent="0.15">
      <c r="C48" s="18"/>
      <c r="D48" s="17"/>
      <c r="E48" s="15"/>
      <c r="F48" s="15"/>
      <c r="G48" s="15"/>
      <c r="H48" s="15"/>
      <c r="I48" s="15"/>
      <c r="J48" s="15"/>
    </row>
    <row r="49" spans="3:11" x14ac:dyDescent="0.15">
      <c r="C49" s="18"/>
      <c r="D49" s="17"/>
      <c r="E49" s="15"/>
      <c r="F49" s="15"/>
      <c r="G49" s="15"/>
      <c r="H49" s="15"/>
      <c r="I49" s="15"/>
      <c r="J49" s="15"/>
    </row>
    <row r="50" spans="3:11" x14ac:dyDescent="0.15">
      <c r="C50" s="18"/>
      <c r="D50" s="17"/>
      <c r="E50" s="15"/>
      <c r="F50" s="15"/>
      <c r="G50" s="15"/>
      <c r="H50" s="15"/>
      <c r="I50" s="15"/>
      <c r="J50" s="15"/>
    </row>
    <row r="51" spans="3:11" x14ac:dyDescent="0.15">
      <c r="C51" s="18"/>
      <c r="D51" s="17"/>
      <c r="E51" s="15"/>
      <c r="F51" s="15"/>
      <c r="G51" s="15"/>
      <c r="H51" s="15"/>
      <c r="I51" s="15"/>
      <c r="J51" s="15"/>
    </row>
    <row r="52" spans="3:11" x14ac:dyDescent="0.15">
      <c r="D52" s="15"/>
      <c r="E52" s="15"/>
      <c r="F52" s="15"/>
      <c r="G52" s="15"/>
      <c r="H52" s="15"/>
      <c r="I52" s="15"/>
      <c r="J52" s="15"/>
    </row>
    <row r="53" spans="3:11" x14ac:dyDescent="0.15">
      <c r="D53" s="16"/>
      <c r="E53" s="15"/>
      <c r="F53" s="15"/>
      <c r="G53" s="15"/>
      <c r="H53" s="15"/>
      <c r="I53" s="15"/>
      <c r="J53" s="15"/>
    </row>
    <row r="54" spans="3:11" x14ac:dyDescent="0.15">
      <c r="D54" s="16"/>
      <c r="E54" s="15"/>
      <c r="F54" s="15"/>
      <c r="G54" s="15"/>
      <c r="H54" s="15"/>
      <c r="I54" s="15"/>
      <c r="J54" s="15"/>
    </row>
    <row r="55" spans="3:11" x14ac:dyDescent="0.15">
      <c r="D55" s="16"/>
      <c r="E55" s="15"/>
      <c r="F55" s="15"/>
      <c r="G55" s="15"/>
      <c r="H55" s="15"/>
      <c r="I55" s="15"/>
      <c r="J55" s="15"/>
    </row>
    <row r="57" spans="3:11" x14ac:dyDescent="0.15">
      <c r="D57" s="15"/>
      <c r="E57" s="15"/>
      <c r="F57" s="15"/>
      <c r="G57" s="15"/>
      <c r="H57" s="15"/>
      <c r="I57" s="15"/>
      <c r="J57" s="15"/>
      <c r="K57" s="15"/>
    </row>
    <row r="58" spans="3:11" x14ac:dyDescent="0.15">
      <c r="E58" s="18"/>
      <c r="F58" s="18"/>
      <c r="G58" s="18"/>
      <c r="H58" s="18"/>
      <c r="I58" s="18"/>
      <c r="J58" s="15"/>
      <c r="K58" s="15"/>
    </row>
    <row r="59" spans="3:11" x14ac:dyDescent="0.15">
      <c r="C59" s="18"/>
      <c r="D59" s="19"/>
      <c r="E59" s="15"/>
      <c r="F59" s="15"/>
      <c r="G59" s="15"/>
      <c r="H59" s="15"/>
      <c r="I59" s="15"/>
      <c r="J59" s="15"/>
      <c r="K59" s="15"/>
    </row>
    <row r="60" spans="3:11" x14ac:dyDescent="0.15">
      <c r="C60" s="18"/>
      <c r="D60" s="19"/>
      <c r="E60" s="15"/>
      <c r="F60" s="15"/>
      <c r="G60" s="15"/>
      <c r="H60" s="15"/>
      <c r="I60" s="15"/>
      <c r="J60" s="15"/>
      <c r="K60" s="15"/>
    </row>
    <row r="61" spans="3:11" x14ac:dyDescent="0.15">
      <c r="C61" s="18"/>
      <c r="D61" s="17"/>
      <c r="E61" s="15"/>
      <c r="F61" s="15"/>
      <c r="G61" s="15"/>
      <c r="H61" s="15"/>
      <c r="I61" s="15"/>
      <c r="J61" s="15"/>
      <c r="K61" s="15"/>
    </row>
    <row r="62" spans="3:11" x14ac:dyDescent="0.15">
      <c r="C62" s="18"/>
      <c r="D62" s="17"/>
      <c r="E62" s="15"/>
      <c r="F62" s="15"/>
      <c r="G62" s="15"/>
      <c r="H62" s="15"/>
      <c r="I62" s="15"/>
      <c r="J62" s="15"/>
      <c r="K62" s="15"/>
    </row>
    <row r="63" spans="3:11" x14ac:dyDescent="0.15">
      <c r="C63" s="16"/>
      <c r="D63" s="17"/>
      <c r="E63" s="15"/>
      <c r="F63" s="15"/>
      <c r="G63" s="15"/>
      <c r="H63" s="15"/>
      <c r="I63" s="15"/>
      <c r="J63" s="15"/>
      <c r="K63" s="15"/>
    </row>
    <row r="64" spans="3:11" x14ac:dyDescent="0.15">
      <c r="C64" s="18"/>
      <c r="D64" s="17"/>
      <c r="E64" s="15"/>
      <c r="F64" s="15"/>
      <c r="G64" s="15"/>
      <c r="H64" s="15"/>
      <c r="I64" s="15"/>
      <c r="J64" s="15"/>
      <c r="K64" s="15"/>
    </row>
    <row r="65" spans="3:11" x14ac:dyDescent="0.15">
      <c r="C65" s="18"/>
      <c r="D65" s="17"/>
      <c r="E65" s="15"/>
      <c r="F65" s="15"/>
      <c r="G65" s="15"/>
      <c r="H65" s="15"/>
      <c r="I65" s="15"/>
      <c r="J65" s="15"/>
      <c r="K65" s="15"/>
    </row>
    <row r="66" spans="3:11" x14ac:dyDescent="0.15">
      <c r="C66" s="18"/>
      <c r="D66" s="17"/>
      <c r="E66" s="15"/>
      <c r="F66" s="15"/>
      <c r="G66" s="15"/>
      <c r="H66" s="15"/>
      <c r="I66" s="15"/>
      <c r="J66" s="15"/>
      <c r="K66" s="15"/>
    </row>
    <row r="67" spans="3:11" x14ac:dyDescent="0.15">
      <c r="C67" s="18"/>
      <c r="D67" s="17"/>
      <c r="E67" s="15"/>
      <c r="F67" s="15"/>
      <c r="G67" s="15"/>
      <c r="H67" s="15"/>
      <c r="I67" s="15"/>
      <c r="J67" s="15"/>
      <c r="K67" s="15"/>
    </row>
    <row r="68" spans="3:11" x14ac:dyDescent="0.15">
      <c r="D68" s="15"/>
      <c r="E68" s="15"/>
      <c r="F68" s="15"/>
      <c r="G68" s="15"/>
      <c r="H68" s="15"/>
      <c r="I68" s="15"/>
      <c r="J68" s="15"/>
      <c r="K68" s="15"/>
    </row>
    <row r="69" spans="3:11" x14ac:dyDescent="0.15">
      <c r="D69" s="16"/>
      <c r="E69" s="15"/>
      <c r="F69" s="15"/>
      <c r="G69" s="15"/>
      <c r="H69" s="15"/>
      <c r="I69" s="15"/>
      <c r="J69" s="15"/>
      <c r="K69" s="15"/>
    </row>
    <row r="70" spans="3:11" x14ac:dyDescent="0.15">
      <c r="D70" s="16"/>
      <c r="E70" s="15"/>
      <c r="F70" s="15"/>
      <c r="G70" s="15"/>
      <c r="H70" s="15"/>
      <c r="I70" s="15"/>
      <c r="J70" s="15"/>
      <c r="K70" s="15"/>
    </row>
    <row r="71" spans="3:11" x14ac:dyDescent="0.15">
      <c r="D71" s="16"/>
      <c r="E71" s="15"/>
      <c r="F71" s="15"/>
      <c r="G71" s="15"/>
      <c r="H71" s="15"/>
      <c r="I71" s="15"/>
      <c r="J71" s="15"/>
      <c r="K71" s="15"/>
    </row>
    <row r="72" spans="3:11" x14ac:dyDescent="0.15">
      <c r="D72" s="16"/>
      <c r="E72" s="15"/>
      <c r="F72" s="15"/>
      <c r="G72" s="15"/>
      <c r="H72" s="15"/>
      <c r="I72" s="15"/>
      <c r="J72" s="15"/>
      <c r="K72" s="15"/>
    </row>
    <row r="73" spans="3:11" x14ac:dyDescent="0.15">
      <c r="D73" s="15"/>
      <c r="E73" s="15"/>
      <c r="F73" s="15"/>
      <c r="G73" s="15"/>
      <c r="H73" s="15"/>
      <c r="I73" s="15"/>
      <c r="J73" s="15"/>
      <c r="K73" s="15"/>
    </row>
    <row r="74" spans="3:11" x14ac:dyDescent="0.15">
      <c r="D74" s="15"/>
      <c r="E74" s="15"/>
      <c r="F74" s="15"/>
      <c r="G74" s="15"/>
      <c r="H74" s="15"/>
      <c r="I74" s="15"/>
      <c r="J74" s="15"/>
      <c r="K74" s="15"/>
    </row>
    <row r="75" spans="3:11" x14ac:dyDescent="0.15">
      <c r="D75" s="15"/>
      <c r="E75" s="15"/>
      <c r="F75" s="15"/>
      <c r="G75" s="15"/>
      <c r="H75" s="15"/>
      <c r="I75" s="15"/>
      <c r="J75" s="15"/>
      <c r="K75" s="15"/>
    </row>
    <row r="76" spans="3:11" x14ac:dyDescent="0.15">
      <c r="J76" s="15"/>
      <c r="K76" s="15"/>
    </row>
    <row r="77" spans="3:11" x14ac:dyDescent="0.15">
      <c r="J77" s="15"/>
      <c r="K77" s="15"/>
    </row>
    <row r="78" spans="3:11" x14ac:dyDescent="0.15">
      <c r="J78" s="15"/>
      <c r="K78" s="15"/>
    </row>
    <row r="79" spans="3:11" x14ac:dyDescent="0.15">
      <c r="J79" s="15"/>
      <c r="K79" s="15"/>
    </row>
    <row r="80" spans="3:11" x14ac:dyDescent="0.15">
      <c r="J80" s="15"/>
      <c r="K80" s="15"/>
    </row>
    <row r="81" spans="10:11" x14ac:dyDescent="0.15">
      <c r="J81" s="15"/>
      <c r="K81" s="15"/>
    </row>
    <row r="82" spans="10:11" x14ac:dyDescent="0.15">
      <c r="J82" s="15"/>
      <c r="K82" s="15"/>
    </row>
    <row r="83" spans="10:11" x14ac:dyDescent="0.15">
      <c r="J83" s="15"/>
      <c r="K83" s="15"/>
    </row>
    <row r="84" spans="10:11" x14ac:dyDescent="0.15">
      <c r="J84" s="15"/>
      <c r="K84" s="15"/>
    </row>
    <row r="85" spans="10:11" x14ac:dyDescent="0.15">
      <c r="J85" s="15"/>
      <c r="K85" s="15"/>
    </row>
    <row r="86" spans="10:11" x14ac:dyDescent="0.15">
      <c r="J86" s="15"/>
      <c r="K86" s="15"/>
    </row>
    <row r="87" spans="10:11" x14ac:dyDescent="0.15">
      <c r="J87" s="15"/>
      <c r="K87" s="15"/>
    </row>
    <row r="88" spans="10:11" x14ac:dyDescent="0.15">
      <c r="J88" s="15"/>
      <c r="K88" s="15"/>
    </row>
    <row r="89" spans="10:11" x14ac:dyDescent="0.15">
      <c r="J89" s="15"/>
      <c r="K89" s="15"/>
    </row>
    <row r="90" spans="10:11" x14ac:dyDescent="0.15">
      <c r="J90" s="15"/>
      <c r="K90" s="15"/>
    </row>
    <row r="91" spans="10:11" x14ac:dyDescent="0.15">
      <c r="J91" s="15"/>
      <c r="K91" s="15"/>
    </row>
    <row r="92" spans="10:11" x14ac:dyDescent="0.15">
      <c r="J92" s="15"/>
      <c r="K92" s="15"/>
    </row>
    <row r="93" spans="10:11" x14ac:dyDescent="0.15">
      <c r="J93" s="15"/>
      <c r="K93" s="15"/>
    </row>
    <row r="94" spans="10:11" x14ac:dyDescent="0.15">
      <c r="J94" s="15"/>
      <c r="K94" s="15"/>
    </row>
    <row r="95" spans="10:11" x14ac:dyDescent="0.15">
      <c r="J95" s="15"/>
      <c r="K95" s="15"/>
    </row>
    <row r="96" spans="10:11" x14ac:dyDescent="0.15">
      <c r="J96" s="15"/>
      <c r="K96" s="15"/>
    </row>
    <row r="97" spans="2:11" x14ac:dyDescent="0.15">
      <c r="J97" s="15"/>
      <c r="K97" s="15"/>
    </row>
    <row r="98" spans="2:11" x14ac:dyDescent="0.15">
      <c r="J98" s="15"/>
      <c r="K98" s="15"/>
    </row>
    <row r="99" spans="2:11" x14ac:dyDescent="0.15">
      <c r="J99" s="15"/>
      <c r="K99" s="15"/>
    </row>
    <row r="100" spans="2:11" x14ac:dyDescent="0.15">
      <c r="D100" s="15"/>
      <c r="E100" s="15"/>
      <c r="F100" s="15"/>
      <c r="G100" s="15"/>
      <c r="H100" s="15"/>
      <c r="I100" s="15"/>
      <c r="J100" s="15"/>
      <c r="K100" s="15"/>
    </row>
    <row r="101" spans="2:11" x14ac:dyDescent="0.15">
      <c r="D101" s="15"/>
      <c r="E101" s="15"/>
      <c r="F101" s="15"/>
      <c r="G101" s="15"/>
      <c r="H101" s="15"/>
      <c r="I101" s="15"/>
      <c r="J101" s="15"/>
      <c r="K101" s="15"/>
    </row>
    <row r="102" spans="2:11" x14ac:dyDescent="0.15">
      <c r="D102" s="15"/>
      <c r="E102" s="15"/>
      <c r="F102" s="15"/>
      <c r="G102" s="15"/>
      <c r="H102" s="15"/>
      <c r="I102" s="15"/>
      <c r="J102" s="15"/>
      <c r="K102" s="15"/>
    </row>
    <row r="103" spans="2:11" x14ac:dyDescent="0.15">
      <c r="B103" s="26"/>
      <c r="C103" s="26"/>
      <c r="D103" s="12"/>
      <c r="E103" s="5"/>
      <c r="F103" s="5"/>
      <c r="G103" s="5"/>
      <c r="H103" s="5"/>
      <c r="I103" s="5"/>
      <c r="J103" s="15"/>
      <c r="K103" s="15"/>
    </row>
    <row r="104" spans="2:11" x14ac:dyDescent="0.15">
      <c r="B104" s="26"/>
      <c r="C104" s="11"/>
      <c r="D104" s="5"/>
      <c r="E104" s="12"/>
      <c r="F104" s="12"/>
      <c r="G104" s="12"/>
      <c r="H104" s="12"/>
      <c r="I104" s="12"/>
      <c r="J104" s="15"/>
      <c r="K104" s="15"/>
    </row>
    <row r="105" spans="2:11" x14ac:dyDescent="0.15">
      <c r="B105" s="26"/>
      <c r="C105" s="11"/>
      <c r="D105" s="5"/>
      <c r="E105" s="12"/>
      <c r="F105" s="12"/>
      <c r="G105" s="12"/>
      <c r="H105" s="12"/>
      <c r="I105" s="12"/>
      <c r="J105" s="15"/>
      <c r="K105" s="15"/>
    </row>
    <row r="106" spans="2:11" x14ac:dyDescent="0.15">
      <c r="B106" s="26"/>
      <c r="C106" s="11"/>
      <c r="D106" s="5"/>
      <c r="E106" s="12"/>
      <c r="F106" s="12"/>
      <c r="G106" s="12"/>
      <c r="H106" s="12"/>
      <c r="I106" s="12"/>
      <c r="J106" s="15"/>
      <c r="K106" s="15"/>
    </row>
    <row r="107" spans="2:11" x14ac:dyDescent="0.15">
      <c r="B107" s="26"/>
      <c r="C107" s="11"/>
      <c r="D107" s="5"/>
      <c r="E107" s="12"/>
      <c r="F107" s="12"/>
      <c r="G107" s="12"/>
      <c r="H107" s="12"/>
      <c r="I107" s="12"/>
      <c r="J107" s="15"/>
      <c r="K107" s="15"/>
    </row>
    <row r="108" spans="2:11" x14ac:dyDescent="0.15">
      <c r="B108" s="26"/>
      <c r="C108" s="11"/>
      <c r="D108" s="5"/>
      <c r="E108" s="12"/>
      <c r="F108" s="12"/>
      <c r="G108" s="12"/>
      <c r="H108" s="12"/>
      <c r="I108" s="12"/>
      <c r="J108" s="15"/>
      <c r="K108" s="15"/>
    </row>
    <row r="109" spans="2:11" x14ac:dyDescent="0.15">
      <c r="B109" s="26"/>
      <c r="C109" s="11"/>
      <c r="D109" s="5"/>
      <c r="E109" s="12"/>
      <c r="F109" s="12"/>
      <c r="G109" s="12"/>
      <c r="H109" s="12"/>
      <c r="I109" s="12"/>
      <c r="J109" s="15"/>
      <c r="K109" s="15"/>
    </row>
    <row r="110" spans="2:11" x14ac:dyDescent="0.15">
      <c r="B110" s="26"/>
      <c r="C110" s="11"/>
      <c r="D110" s="5"/>
      <c r="E110" s="12"/>
      <c r="F110" s="12"/>
      <c r="G110" s="12"/>
      <c r="H110" s="12"/>
      <c r="I110" s="12"/>
      <c r="J110" s="15"/>
      <c r="K110" s="15"/>
    </row>
    <row r="111" spans="2:11" x14ac:dyDescent="0.15">
      <c r="B111" s="26"/>
      <c r="C111" s="11"/>
      <c r="D111" s="5"/>
      <c r="E111" s="12"/>
      <c r="F111" s="12"/>
      <c r="G111" s="12"/>
      <c r="H111" s="12"/>
      <c r="I111" s="12"/>
      <c r="J111" s="15"/>
      <c r="K111" s="15"/>
    </row>
    <row r="112" spans="2:11" x14ac:dyDescent="0.15">
      <c r="B112" s="26"/>
      <c r="C112" s="11"/>
      <c r="D112" s="5"/>
      <c r="E112" s="12"/>
      <c r="F112" s="12"/>
      <c r="G112" s="12"/>
      <c r="H112" s="12"/>
      <c r="I112" s="12"/>
      <c r="J112" s="15"/>
      <c r="K112" s="15"/>
    </row>
    <row r="113" spans="2:11" x14ac:dyDescent="0.15">
      <c r="B113" s="26"/>
      <c r="C113" s="26"/>
      <c r="D113" s="12"/>
      <c r="E113" s="12"/>
      <c r="F113" s="12"/>
      <c r="G113" s="12"/>
      <c r="H113" s="12"/>
      <c r="I113" s="12"/>
      <c r="J113" s="15"/>
      <c r="K113" s="15"/>
    </row>
    <row r="114" spans="2:11" x14ac:dyDescent="0.15">
      <c r="B114" s="26"/>
      <c r="C114" s="26"/>
      <c r="D114" s="7"/>
      <c r="E114" s="12"/>
      <c r="F114" s="12"/>
      <c r="G114" s="12"/>
      <c r="H114" s="12"/>
      <c r="I114" s="12"/>
      <c r="J114" s="15"/>
      <c r="K114" s="15"/>
    </row>
    <row r="115" spans="2:11" x14ac:dyDescent="0.15">
      <c r="B115" s="26"/>
      <c r="C115" s="26"/>
      <c r="D115" s="7"/>
      <c r="E115" s="12"/>
      <c r="F115" s="12"/>
      <c r="G115" s="12"/>
      <c r="H115" s="12"/>
      <c r="I115" s="12"/>
      <c r="J115" s="15"/>
      <c r="K115" s="15"/>
    </row>
    <row r="116" spans="2:11" x14ac:dyDescent="0.15">
      <c r="B116" s="26"/>
      <c r="C116" s="26"/>
      <c r="D116" s="7"/>
      <c r="E116" s="12"/>
      <c r="F116" s="12"/>
      <c r="G116" s="12"/>
      <c r="H116" s="12"/>
      <c r="I116" s="12"/>
      <c r="J116" s="15"/>
      <c r="K116" s="15"/>
    </row>
    <row r="117" spans="2:11" x14ac:dyDescent="0.15">
      <c r="B117" s="26"/>
      <c r="C117" s="26"/>
      <c r="D117" s="12"/>
      <c r="E117" s="12"/>
      <c r="F117" s="12"/>
      <c r="G117" s="12"/>
      <c r="H117" s="12"/>
      <c r="I117" s="12"/>
      <c r="J117" s="15"/>
      <c r="K117" s="15"/>
    </row>
    <row r="118" spans="2:11" x14ac:dyDescent="0.15">
      <c r="B118" s="26"/>
      <c r="C118" s="11"/>
      <c r="D118" s="5"/>
      <c r="E118" s="12"/>
      <c r="F118" s="12"/>
      <c r="G118" s="12"/>
      <c r="H118" s="12"/>
      <c r="I118" s="12"/>
      <c r="J118" s="15"/>
      <c r="K118" s="15"/>
    </row>
    <row r="119" spans="2:11" x14ac:dyDescent="0.15">
      <c r="B119" s="26"/>
      <c r="C119" s="11"/>
      <c r="D119" s="5"/>
      <c r="E119" s="12"/>
      <c r="F119" s="12"/>
      <c r="G119" s="12"/>
      <c r="H119" s="12"/>
      <c r="I119" s="12"/>
      <c r="J119" s="15"/>
      <c r="K119" s="15"/>
    </row>
    <row r="120" spans="2:11" x14ac:dyDescent="0.15">
      <c r="B120" s="26"/>
      <c r="C120" s="11"/>
      <c r="D120" s="5"/>
      <c r="E120" s="12"/>
      <c r="F120" s="12"/>
      <c r="G120" s="12"/>
      <c r="H120" s="12"/>
      <c r="I120" s="12"/>
      <c r="J120" s="15"/>
      <c r="K120" s="15"/>
    </row>
    <row r="121" spans="2:11" x14ac:dyDescent="0.15">
      <c r="B121" s="26"/>
      <c r="C121" s="11"/>
      <c r="D121" s="5"/>
      <c r="E121" s="12"/>
      <c r="F121" s="12"/>
      <c r="G121" s="12"/>
      <c r="H121" s="12"/>
      <c r="I121" s="12"/>
      <c r="J121" s="15"/>
      <c r="K121" s="15"/>
    </row>
    <row r="122" spans="2:11" x14ac:dyDescent="0.15">
      <c r="B122" s="26"/>
      <c r="C122" s="11"/>
      <c r="D122" s="5"/>
      <c r="E122" s="12"/>
      <c r="F122" s="12"/>
      <c r="G122" s="12"/>
      <c r="H122" s="12"/>
      <c r="I122" s="12"/>
      <c r="J122" s="15"/>
      <c r="K122" s="15"/>
    </row>
    <row r="123" spans="2:11" x14ac:dyDescent="0.15">
      <c r="B123" s="26"/>
      <c r="C123" s="11"/>
      <c r="D123" s="5"/>
      <c r="E123" s="12"/>
      <c r="F123" s="12"/>
      <c r="G123" s="12"/>
      <c r="H123" s="12"/>
      <c r="I123" s="12"/>
      <c r="J123" s="15"/>
      <c r="K123" s="15"/>
    </row>
    <row r="124" spans="2:11" x14ac:dyDescent="0.15">
      <c r="B124" s="26"/>
      <c r="C124" s="11"/>
      <c r="D124" s="5"/>
      <c r="E124" s="12"/>
      <c r="F124" s="12"/>
      <c r="G124" s="12"/>
      <c r="H124" s="12"/>
      <c r="I124" s="12"/>
      <c r="J124" s="15"/>
      <c r="K124" s="15"/>
    </row>
    <row r="125" spans="2:11" x14ac:dyDescent="0.15">
      <c r="B125" s="26"/>
      <c r="C125" s="11"/>
      <c r="D125" s="5"/>
      <c r="E125" s="12"/>
      <c r="F125" s="12"/>
      <c r="G125" s="12"/>
      <c r="H125" s="12"/>
      <c r="I125" s="12"/>
      <c r="J125" s="15"/>
      <c r="K125" s="15"/>
    </row>
    <row r="126" spans="2:11" x14ac:dyDescent="0.15">
      <c r="B126" s="26"/>
      <c r="C126" s="11"/>
      <c r="D126" s="5"/>
      <c r="E126" s="12"/>
      <c r="F126" s="12"/>
      <c r="G126" s="12"/>
      <c r="H126" s="12"/>
      <c r="I126" s="12"/>
      <c r="J126" s="15"/>
      <c r="K126" s="15"/>
    </row>
    <row r="127" spans="2:11" x14ac:dyDescent="0.15">
      <c r="B127" s="26"/>
      <c r="C127" s="26"/>
      <c r="D127" s="12"/>
      <c r="E127" s="12"/>
      <c r="F127" s="12"/>
      <c r="G127" s="12"/>
      <c r="H127" s="12"/>
      <c r="I127" s="12"/>
      <c r="J127" s="15"/>
      <c r="K127" s="15"/>
    </row>
    <row r="128" spans="2:11" x14ac:dyDescent="0.15">
      <c r="B128" s="26"/>
      <c r="C128" s="26"/>
      <c r="D128" s="7"/>
      <c r="E128" s="12"/>
      <c r="F128" s="12"/>
      <c r="G128" s="12"/>
      <c r="H128" s="12"/>
      <c r="I128" s="12"/>
      <c r="J128" s="15"/>
      <c r="K128" s="15"/>
    </row>
    <row r="129" spans="2:11" x14ac:dyDescent="0.15">
      <c r="B129" s="26"/>
      <c r="C129" s="26"/>
      <c r="D129" s="7"/>
      <c r="E129" s="12"/>
      <c r="F129" s="12"/>
      <c r="G129" s="12"/>
      <c r="H129" s="12"/>
      <c r="I129" s="12"/>
      <c r="J129" s="15"/>
      <c r="K129" s="15"/>
    </row>
    <row r="130" spans="2:11" x14ac:dyDescent="0.15">
      <c r="B130" s="26"/>
      <c r="C130" s="26"/>
      <c r="D130" s="7"/>
      <c r="E130" s="12"/>
      <c r="F130" s="12"/>
      <c r="G130" s="12"/>
      <c r="H130" s="12"/>
      <c r="I130" s="12"/>
      <c r="J130" s="15"/>
      <c r="K130" s="15"/>
    </row>
    <row r="131" spans="2:11" x14ac:dyDescent="0.15">
      <c r="B131" s="26"/>
      <c r="C131" s="26"/>
      <c r="D131" s="12"/>
      <c r="E131" s="27"/>
      <c r="F131" s="27"/>
      <c r="G131" s="27"/>
      <c r="H131" s="27"/>
      <c r="I131" s="27"/>
      <c r="J131" s="15"/>
      <c r="K131" s="15"/>
    </row>
    <row r="132" spans="2:11" x14ac:dyDescent="0.15">
      <c r="D132" s="15"/>
      <c r="E132" s="15"/>
      <c r="F132" s="15"/>
      <c r="G132" s="15"/>
      <c r="H132" s="15"/>
      <c r="I132" s="15"/>
      <c r="J132" s="15"/>
      <c r="K132" s="15"/>
    </row>
    <row r="133" spans="2:11" x14ac:dyDescent="0.15">
      <c r="D133" s="15"/>
      <c r="E133" s="15"/>
      <c r="F133" s="15"/>
      <c r="G133" s="15"/>
      <c r="H133" s="15"/>
      <c r="I133" s="15"/>
      <c r="J133" s="15"/>
      <c r="K133" s="15"/>
    </row>
    <row r="134" spans="2:11" x14ac:dyDescent="0.15">
      <c r="D134" s="15"/>
      <c r="E134" s="15"/>
      <c r="F134" s="15"/>
      <c r="G134" s="15"/>
      <c r="H134" s="15"/>
      <c r="I134" s="15"/>
      <c r="J134" s="15"/>
      <c r="K134" s="15"/>
    </row>
    <row r="135" spans="2:11" x14ac:dyDescent="0.15">
      <c r="D135" s="15"/>
      <c r="E135" s="15"/>
      <c r="F135" s="15"/>
      <c r="G135" s="15"/>
      <c r="H135" s="15"/>
      <c r="I135" s="15"/>
      <c r="J135" s="15"/>
      <c r="K135" s="15"/>
    </row>
    <row r="136" spans="2:11" x14ac:dyDescent="0.15">
      <c r="D136" s="15"/>
      <c r="E136" s="15"/>
      <c r="F136" s="15"/>
      <c r="G136" s="15"/>
      <c r="H136" s="15"/>
      <c r="I136" s="15"/>
      <c r="J136" s="15"/>
      <c r="K136" s="15"/>
    </row>
    <row r="137" spans="2:11" x14ac:dyDescent="0.15">
      <c r="D137" s="15"/>
      <c r="E137" s="15"/>
      <c r="F137" s="15"/>
      <c r="G137" s="15"/>
      <c r="H137" s="15"/>
      <c r="I137" s="15"/>
      <c r="J137" s="15"/>
      <c r="K137" s="15"/>
    </row>
    <row r="138" spans="2:11" x14ac:dyDescent="0.15">
      <c r="D138" s="15"/>
      <c r="E138" s="15"/>
      <c r="F138" s="15"/>
      <c r="G138" s="15"/>
      <c r="H138" s="15"/>
      <c r="I138" s="15"/>
      <c r="J138" s="15"/>
      <c r="K138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3A</vt:lpstr>
      <vt:lpstr>3B</vt:lpstr>
      <vt:lpstr>3C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2017-08-01T19:23:51Z</dcterms:created>
  <dcterms:modified xsi:type="dcterms:W3CDTF">2017-10-24T21:58:19Z</dcterms:modified>
</cp:coreProperties>
</file>