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6060" yWindow="0" windowWidth="17820" windowHeight="13760" tabRatio="500" activeTab="1"/>
  </bookViews>
  <sheets>
    <sheet name="exp01no2" sheetId="4" r:id="rId1"/>
    <sheet name="exp02no1" sheetId="1" r:id="rId2"/>
    <sheet name="exp03no1" sheetId="3" r:id="rId3"/>
    <sheet name="ResultB" sheetId="7" r:id="rId4"/>
    <sheet name="ResultI" sheetId="5" r:id="rId5"/>
  </sheets>
  <externalReferences>
    <externalReference r:id="rId6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3" i="7" l="1"/>
  <c r="D13" i="7"/>
  <c r="C32" i="5"/>
  <c r="B32" i="5"/>
  <c r="C27" i="5"/>
  <c r="D27" i="5"/>
  <c r="E27" i="5"/>
  <c r="B27" i="5"/>
  <c r="C26" i="5"/>
  <c r="D26" i="5"/>
  <c r="E26" i="5"/>
  <c r="B26" i="5"/>
  <c r="L4" i="5"/>
  <c r="L3" i="5"/>
  <c r="L2" i="5"/>
  <c r="K3" i="5"/>
  <c r="K2" i="5"/>
  <c r="J3" i="5"/>
  <c r="J2" i="5"/>
  <c r="J4" i="5"/>
  <c r="I3" i="5"/>
  <c r="I2" i="5"/>
  <c r="L5" i="5"/>
  <c r="L6" i="5"/>
  <c r="K5" i="5"/>
  <c r="K6" i="5"/>
  <c r="J5" i="5"/>
  <c r="J6" i="5"/>
  <c r="I5" i="5"/>
  <c r="I6" i="5"/>
  <c r="I7" i="4"/>
  <c r="I8" i="4"/>
  <c r="I9" i="4"/>
  <c r="I10" i="4"/>
  <c r="I11" i="4"/>
  <c r="I12" i="4"/>
  <c r="I13" i="4"/>
  <c r="I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6" i="4"/>
  <c r="K7" i="4"/>
  <c r="K8" i="4"/>
  <c r="K9" i="4"/>
  <c r="K10" i="4"/>
  <c r="K11" i="4"/>
  <c r="K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6" i="4"/>
  <c r="C23" i="5"/>
  <c r="B23" i="5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" i="3"/>
  <c r="K2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3" i="3"/>
  <c r="J2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" i="3"/>
  <c r="I2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3" i="3"/>
  <c r="H2" i="3"/>
  <c r="K4" i="3"/>
  <c r="I4" i="3"/>
  <c r="K6" i="3"/>
  <c r="J6" i="3"/>
  <c r="I6" i="3"/>
  <c r="H6" i="3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I4" i="1"/>
  <c r="K3" i="1"/>
  <c r="K2" i="1"/>
  <c r="J3" i="1"/>
  <c r="J2" i="1"/>
  <c r="I3" i="1"/>
  <c r="I2" i="1"/>
  <c r="H3" i="1"/>
  <c r="H2" i="1"/>
  <c r="K6" i="1"/>
  <c r="J6" i="1"/>
  <c r="I6" i="1"/>
  <c r="H6" i="1"/>
  <c r="K4" i="4"/>
  <c r="I4" i="4"/>
  <c r="K3" i="4"/>
  <c r="K2" i="4"/>
  <c r="J3" i="4"/>
  <c r="J2" i="4"/>
  <c r="I3" i="4"/>
  <c r="I2" i="4"/>
  <c r="H3" i="4"/>
  <c r="H2" i="4"/>
  <c r="C24" i="5"/>
  <c r="D24" i="5"/>
  <c r="E24" i="5"/>
  <c r="B24" i="5"/>
  <c r="D23" i="5"/>
  <c r="E23" i="5"/>
  <c r="C6" i="3"/>
  <c r="D6" i="3"/>
  <c r="E6" i="3"/>
  <c r="B6" i="3"/>
  <c r="C2" i="3"/>
  <c r="D2" i="3"/>
  <c r="E2" i="3"/>
  <c r="C3" i="3"/>
  <c r="D3" i="3"/>
  <c r="E3" i="3"/>
  <c r="B3" i="3"/>
  <c r="B2" i="3"/>
  <c r="C4" i="1"/>
  <c r="E4" i="1"/>
  <c r="C6" i="1"/>
  <c r="D6" i="1"/>
  <c r="E6" i="1"/>
  <c r="B6" i="1"/>
  <c r="E3" i="1"/>
  <c r="D3" i="1"/>
  <c r="C3" i="1"/>
  <c r="E2" i="1"/>
  <c r="D2" i="1"/>
  <c r="C2" i="1"/>
  <c r="B2" i="1"/>
  <c r="B3" i="1"/>
</calcChain>
</file>

<file path=xl/sharedStrings.xml><?xml version="1.0" encoding="utf-8"?>
<sst xmlns="http://schemas.openxmlformats.org/spreadsheetml/2006/main" count="162" uniqueCount="64">
  <si>
    <t>WTr</t>
    <phoneticPr fontId="1"/>
  </si>
  <si>
    <t>WTg</t>
    <phoneticPr fontId="1"/>
  </si>
  <si>
    <t>KOr</t>
    <phoneticPr fontId="1"/>
  </si>
  <si>
    <t>KOg</t>
    <phoneticPr fontId="1"/>
  </si>
  <si>
    <t>SD</t>
    <phoneticPr fontId="1"/>
  </si>
  <si>
    <t>Mean</t>
    <phoneticPr fontId="1"/>
  </si>
  <si>
    <t>N</t>
    <phoneticPr fontId="1"/>
  </si>
  <si>
    <t>p(N&lt;0)</t>
    <phoneticPr fontId="1"/>
  </si>
  <si>
    <t>WTr</t>
  </si>
  <si>
    <t>WTg</t>
  </si>
  <si>
    <t>KOr</t>
  </si>
  <si>
    <t>KOg</t>
  </si>
  <si>
    <t>Mean</t>
  </si>
  <si>
    <t>SD</t>
  </si>
  <si>
    <t>N</t>
  </si>
  <si>
    <t>p(N&lt;0)</t>
  </si>
  <si>
    <t>exp01no2</t>
    <phoneticPr fontId="1"/>
  </si>
  <si>
    <t>n.s.</t>
    <phoneticPr fontId="1"/>
  </si>
  <si>
    <t>p(&lt;0)</t>
  </si>
  <si>
    <t>p(&lt;0)</t>
    <phoneticPr fontId="1"/>
  </si>
  <si>
    <t>exp02no1</t>
    <phoneticPr fontId="1"/>
  </si>
  <si>
    <t>n.s.</t>
    <phoneticPr fontId="1"/>
  </si>
  <si>
    <t>※welch</t>
    <phoneticPr fontId="1"/>
  </si>
  <si>
    <t>exp03no1</t>
    <phoneticPr fontId="1"/>
  </si>
  <si>
    <t>r=red g=green</t>
    <phoneticPr fontId="1"/>
  </si>
  <si>
    <t>n.s</t>
    <phoneticPr fontId="1"/>
  </si>
  <si>
    <t>N</t>
    <phoneticPr fontId="1"/>
  </si>
  <si>
    <t>CldU</t>
    <phoneticPr fontId="1"/>
  </si>
  <si>
    <t>IdU</t>
    <phoneticPr fontId="1"/>
  </si>
  <si>
    <t>WT</t>
    <phoneticPr fontId="1"/>
  </si>
  <si>
    <t>cKO</t>
    <phoneticPr fontId="1"/>
  </si>
  <si>
    <t>WTCldU</t>
    <phoneticPr fontId="1"/>
  </si>
  <si>
    <t>cKOCldU</t>
    <phoneticPr fontId="1"/>
  </si>
  <si>
    <t>WTIdU</t>
    <phoneticPr fontId="1"/>
  </si>
  <si>
    <t>cKOIdU</t>
    <phoneticPr fontId="1"/>
  </si>
  <si>
    <t>CldU(+)</t>
  </si>
  <si>
    <t>CldU(+)</t>
    <phoneticPr fontId="1"/>
  </si>
  <si>
    <t>IdU(+)</t>
  </si>
  <si>
    <t>IdU(+)</t>
    <phoneticPr fontId="1"/>
  </si>
  <si>
    <t>WT</t>
  </si>
  <si>
    <t>WT</t>
    <phoneticPr fontId="1"/>
  </si>
  <si>
    <t>cKO</t>
  </si>
  <si>
    <t>cKO</t>
    <phoneticPr fontId="1"/>
  </si>
  <si>
    <t>stdev</t>
    <phoneticPr fontId="1"/>
  </si>
  <si>
    <t>average</t>
    <phoneticPr fontId="1"/>
  </si>
  <si>
    <t>Mean</t>
    <phoneticPr fontId="1"/>
  </si>
  <si>
    <t>SEM</t>
  </si>
  <si>
    <t>SEM</t>
    <phoneticPr fontId="1"/>
  </si>
  <si>
    <t>average</t>
  </si>
  <si>
    <t>r t.test(2,2)</t>
    <phoneticPr fontId="1"/>
  </si>
  <si>
    <t>r t.test(2,2)</t>
    <phoneticPr fontId="1"/>
  </si>
  <si>
    <t>g t.test(2,2)</t>
    <phoneticPr fontId="1"/>
  </si>
  <si>
    <t>gt.test(2,2)</t>
    <phoneticPr fontId="1"/>
  </si>
  <si>
    <t>rt.test(2,2)</t>
    <phoneticPr fontId="1"/>
  </si>
  <si>
    <t>r t.test(2,2)</t>
    <phoneticPr fontId="1"/>
  </si>
  <si>
    <t>r t.test(2,2)</t>
    <phoneticPr fontId="1"/>
  </si>
  <si>
    <t>g t.test(2,2)</t>
    <phoneticPr fontId="1"/>
  </si>
  <si>
    <t>r t.test(2,2)</t>
    <phoneticPr fontId="1"/>
  </si>
  <si>
    <t>g t.test(2,2)</t>
    <phoneticPr fontId="1"/>
  </si>
  <si>
    <t>r t.test(2,2)</t>
    <phoneticPr fontId="1"/>
  </si>
  <si>
    <t>g t.test(2,2)</t>
    <phoneticPr fontId="1"/>
  </si>
  <si>
    <t>r t.test(2,2)</t>
    <phoneticPr fontId="1"/>
  </si>
  <si>
    <t>r t.tes(2,2)</t>
    <phoneticPr fontId="1"/>
  </si>
  <si>
    <t>r t.tes(2,2)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</si>
</sst>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_ "/>
  </numFmts>
  <fonts count="7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rgb="FF000000"/>
      <name val="ＭＳ Ｐゴシック"/>
      <family val="3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sz val="12"/>
      <color theme="1"/>
      <name val="ＭＳ Ｐゴシック"/>
      <family val="2"/>
      <charset val="128"/>
      <scheme val="minor"/>
    </font>
    <font>
      <b/>
      <sz val="12"/>
      <color rgb="FF00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0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0" fillId="0" borderId="1" xfId="0" applyBorder="1"/>
    <xf numFmtId="0" fontId="2" fillId="0" borderId="1" xfId="0" applyFont="1" applyBorder="1"/>
    <xf numFmtId="176" fontId="0" fillId="0" borderId="1" xfId="0" applyNumberFormat="1" applyBorder="1"/>
    <xf numFmtId="0" fontId="2" fillId="0" borderId="0" xfId="0" applyFont="1" applyBorder="1"/>
    <xf numFmtId="176" fontId="0" fillId="0" borderId="0" xfId="0" applyNumberFormat="1" applyBorder="1"/>
    <xf numFmtId="0" fontId="0" fillId="0" borderId="0" xfId="0" applyNumberFormat="1" applyBorder="1"/>
    <xf numFmtId="176" fontId="5" fillId="0" borderId="1" xfId="0" applyNumberFormat="1" applyFont="1" applyBorder="1"/>
    <xf numFmtId="0" fontId="2" fillId="0" borderId="2" xfId="0" applyFont="1" applyBorder="1"/>
    <xf numFmtId="176" fontId="2" fillId="0" borderId="3" xfId="0" applyNumberFormat="1" applyFont="1" applyBorder="1"/>
    <xf numFmtId="176" fontId="2" fillId="0" borderId="4" xfId="0" applyNumberFormat="1" applyFont="1" applyBorder="1"/>
    <xf numFmtId="176" fontId="6" fillId="0" borderId="4" xfId="0" applyNumberFormat="1" applyFont="1" applyBorder="1"/>
    <xf numFmtId="0" fontId="2" fillId="0" borderId="4" xfId="0" applyFont="1" applyBorder="1"/>
    <xf numFmtId="176" fontId="2" fillId="0" borderId="5" xfId="0" applyNumberFormat="1" applyFont="1" applyFill="1" applyBorder="1"/>
    <xf numFmtId="176" fontId="6" fillId="0" borderId="0" xfId="0" applyNumberFormat="1" applyFont="1" applyFill="1" applyBorder="1"/>
    <xf numFmtId="0" fontId="5" fillId="0" borderId="1" xfId="0" applyFont="1" applyBorder="1"/>
    <xf numFmtId="0" fontId="2" fillId="0" borderId="0" xfId="0" applyFont="1" applyFill="1" applyBorder="1"/>
    <xf numFmtId="176" fontId="0" fillId="0" borderId="0" xfId="0" applyNumberFormat="1"/>
  </cellXfs>
  <cellStyles count="201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[1]Sheet1!$A$2</c:f>
              <c:strCache>
                <c:ptCount val="1"/>
                <c:pt idx="0">
                  <c:v>WT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[1]Sheet1!$B$4:$C$4</c:f>
                <c:numCache>
                  <c:formatCode>General</c:formatCode>
                  <c:ptCount val="2"/>
                  <c:pt idx="0">
                    <c:v>11.35</c:v>
                  </c:pt>
                  <c:pt idx="1">
                    <c:v>20.55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1.0</c:v>
                </c:pt>
              </c:numLit>
            </c:minus>
            <c:spPr>
              <a:ln w="50800"/>
            </c:spPr>
          </c:errBars>
          <c:cat>
            <c:strRef>
              <c:f>[1]Sheet1!$B$1:$C$1</c:f>
              <c:strCache>
                <c:ptCount val="2"/>
                <c:pt idx="0">
                  <c:v>_x0004_CldU</c:v>
                </c:pt>
                <c:pt idx="1">
                  <c:v>_x0003_IdU</c:v>
                </c:pt>
              </c:strCache>
            </c:strRef>
          </c:cat>
          <c:val>
            <c:numRef>
              <c:f>[1]Sheet1!$B$2:$C$2</c:f>
              <c:numCache>
                <c:formatCode>General</c:formatCode>
                <c:ptCount val="2"/>
                <c:pt idx="0">
                  <c:v>70.0</c:v>
                </c:pt>
                <c:pt idx="1">
                  <c:v>131.0</c:v>
                </c:pt>
              </c:numCache>
            </c:numRef>
          </c:val>
        </c:ser>
        <c:ser>
          <c:idx val="1"/>
          <c:order val="1"/>
          <c:tx>
            <c:strRef>
              <c:f>[1]Sheet1!$A$3</c:f>
              <c:strCache>
                <c:ptCount val="1"/>
                <c:pt idx="0">
                  <c:v>cKO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[1]Sheet1!$B$5:$C$5</c:f>
                <c:numCache>
                  <c:formatCode>General</c:formatCode>
                  <c:ptCount val="2"/>
                  <c:pt idx="0">
                    <c:v>13.5</c:v>
                  </c:pt>
                  <c:pt idx="1">
                    <c:v>9.07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1.0</c:v>
                </c:pt>
              </c:numLit>
            </c:minus>
            <c:spPr>
              <a:ln w="50800"/>
            </c:spPr>
          </c:errBars>
          <c:cat>
            <c:strRef>
              <c:f>[1]Sheet1!$B$1:$C$1</c:f>
              <c:strCache>
                <c:ptCount val="2"/>
                <c:pt idx="0">
                  <c:v>_x0004_CldU</c:v>
                </c:pt>
                <c:pt idx="1">
                  <c:v>_x0003_IdU</c:v>
                </c:pt>
              </c:strCache>
            </c:strRef>
          </c:cat>
          <c:val>
            <c:numRef>
              <c:f>[1]Sheet1!$B$3:$C$3</c:f>
              <c:numCache>
                <c:formatCode>General</c:formatCode>
                <c:ptCount val="2"/>
                <c:pt idx="0">
                  <c:v>78.3</c:v>
                </c:pt>
                <c:pt idx="1">
                  <c:v>121.3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-2124377432"/>
        <c:axId val="-2127124760"/>
      </c:barChart>
      <c:catAx>
        <c:axId val="-2124377432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2800" b="1" i="0">
                <a:latin typeface="Arial Narrow"/>
              </a:defRPr>
            </a:pPr>
            <a:endParaRPr lang="ja-JP"/>
          </a:p>
        </c:txPr>
        <c:crossAx val="-2127124760"/>
        <c:crosses val="autoZero"/>
        <c:auto val="1"/>
        <c:lblAlgn val="ctr"/>
        <c:lblOffset val="100"/>
        <c:noMultiLvlLbl val="0"/>
      </c:catAx>
      <c:valAx>
        <c:axId val="-2127124760"/>
        <c:scaling>
          <c:orientation val="minMax"/>
        </c:scaling>
        <c:delete val="0"/>
        <c:axPos val="l"/>
        <c:majorGridlines>
          <c:spPr>
            <a:ln w="25400"/>
          </c:spPr>
        </c:majorGridlines>
        <c:numFmt formatCode="General" sourceLinked="1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2800" b="1" i="0">
                <a:latin typeface="Arial Narrow"/>
              </a:defRPr>
            </a:pPr>
            <a:endParaRPr lang="ja-JP"/>
          </a:p>
        </c:txPr>
        <c:crossAx val="-2124377432"/>
        <c:crosses val="autoZero"/>
        <c:crossBetween val="between"/>
      </c:valAx>
      <c:spPr>
        <a:ln w="25400" cmpd="sng"/>
      </c:spPr>
    </c:plotArea>
    <c:legend>
      <c:legendPos val="r"/>
      <c:layout>
        <c:manualLayout>
          <c:xMode val="edge"/>
          <c:yMode val="edge"/>
          <c:x val="0.189179547001069"/>
          <c:y val="0.133875400991543"/>
          <c:w val="0.189541168465053"/>
          <c:h val="0.221290463692038"/>
        </c:manualLayout>
      </c:layout>
      <c:overlay val="0"/>
      <c:txPr>
        <a:bodyPr/>
        <a:lstStyle/>
        <a:p>
          <a:pPr>
            <a:defRPr sz="2800" b="1" i="0">
              <a:latin typeface="Arial Narrow"/>
            </a:defRPr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ResultI!$Q$10</c:f>
              <c:strCache>
                <c:ptCount val="1"/>
                <c:pt idx="0">
                  <c:v>WT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ResultI!$R$14:$S$14</c:f>
                <c:numCache>
                  <c:formatCode>General</c:formatCode>
                  <c:ptCount val="2"/>
                  <c:pt idx="0">
                    <c:v>3.039469115911937</c:v>
                  </c:pt>
                  <c:pt idx="1">
                    <c:v>1.973987350909111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1.0</c:v>
                </c:pt>
              </c:numLit>
            </c:minus>
            <c:spPr>
              <a:ln w="19050"/>
            </c:spPr>
          </c:errBars>
          <c:cat>
            <c:strRef>
              <c:f>ResultI!$R$9:$S$9</c:f>
              <c:strCache>
                <c:ptCount val="2"/>
                <c:pt idx="0">
                  <c:v>CldU(+)</c:v>
                </c:pt>
                <c:pt idx="1">
                  <c:v>IdU(+)</c:v>
                </c:pt>
              </c:strCache>
            </c:strRef>
          </c:cat>
          <c:val>
            <c:numRef>
              <c:f>ResultI!$R$10:$S$10</c:f>
              <c:numCache>
                <c:formatCode>General</c:formatCode>
                <c:ptCount val="2"/>
                <c:pt idx="0">
                  <c:v>13.81515174607431</c:v>
                </c:pt>
                <c:pt idx="1">
                  <c:v>13.30040304784952</c:v>
                </c:pt>
              </c:numCache>
            </c:numRef>
          </c:val>
        </c:ser>
        <c:ser>
          <c:idx val="1"/>
          <c:order val="1"/>
          <c:tx>
            <c:strRef>
              <c:f>ResultI!$Q$11</c:f>
              <c:strCache>
                <c:ptCount val="1"/>
                <c:pt idx="0">
                  <c:v>cKO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ResultI!$R$15:$S$15</c:f>
                <c:numCache>
                  <c:formatCode>General</c:formatCode>
                  <c:ptCount val="2"/>
                  <c:pt idx="0">
                    <c:v>1.767226069215986</c:v>
                  </c:pt>
                  <c:pt idx="1">
                    <c:v>2.901354402123766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1.0</c:v>
                </c:pt>
              </c:numLit>
            </c:minus>
            <c:spPr>
              <a:ln w="19050"/>
            </c:spPr>
          </c:errBars>
          <c:cat>
            <c:strRef>
              <c:f>ResultI!$R$9:$S$9</c:f>
              <c:strCache>
                <c:ptCount val="2"/>
                <c:pt idx="0">
                  <c:v>CldU(+)</c:v>
                </c:pt>
                <c:pt idx="1">
                  <c:v>IdU(+)</c:v>
                </c:pt>
              </c:strCache>
            </c:strRef>
          </c:cat>
          <c:val>
            <c:numRef>
              <c:f>ResultI!$R$11:$S$11</c:f>
              <c:numCache>
                <c:formatCode>General</c:formatCode>
                <c:ptCount val="2"/>
                <c:pt idx="0">
                  <c:v>15.2722142715166</c:v>
                </c:pt>
                <c:pt idx="1">
                  <c:v>15.57502776793099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-2146210360"/>
        <c:axId val="-2124599848"/>
      </c:barChart>
      <c:catAx>
        <c:axId val="-214621036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600" b="1" i="0">
                <a:latin typeface="Arial"/>
              </a:defRPr>
            </a:pPr>
            <a:endParaRPr lang="ja-JP"/>
          </a:p>
        </c:txPr>
        <c:crossAx val="-2124599848"/>
        <c:crossesAt val="0.0"/>
        <c:auto val="1"/>
        <c:lblAlgn val="ctr"/>
        <c:lblOffset val="100"/>
        <c:noMultiLvlLbl val="0"/>
      </c:catAx>
      <c:valAx>
        <c:axId val="-2124599848"/>
        <c:scaling>
          <c:orientation val="minMax"/>
          <c:min val="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 i="0">
                <a:latin typeface="Arial"/>
              </a:defRPr>
            </a:pPr>
            <a:endParaRPr lang="ja-JP"/>
          </a:p>
        </c:txPr>
        <c:crossAx val="-21462103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401654597862767"/>
          <c:y val="0.0412828083989501"/>
          <c:w val="0.202415291979905"/>
          <c:h val="0.196907261592301"/>
        </c:manualLayout>
      </c:layout>
      <c:overlay val="0"/>
      <c:txPr>
        <a:bodyPr/>
        <a:lstStyle/>
        <a:p>
          <a:pPr>
            <a:defRPr sz="1200" b="1" i="0">
              <a:latin typeface="Arial"/>
            </a:defRPr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546100</xdr:colOff>
      <xdr:row>8</xdr:row>
      <xdr:rowOff>165100</xdr:rowOff>
    </xdr:from>
    <xdr:to>
      <xdr:col>12</xdr:col>
      <xdr:colOff>520700</xdr:colOff>
      <xdr:row>32</xdr:row>
      <xdr:rowOff>12700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254000</xdr:colOff>
      <xdr:row>15</xdr:row>
      <xdr:rowOff>215900</xdr:rowOff>
    </xdr:from>
    <xdr:to>
      <xdr:col>16</xdr:col>
      <xdr:colOff>127000</xdr:colOff>
      <xdr:row>27</xdr:row>
      <xdr:rowOff>215900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oriko/Documents/&#30740;&#31350;&#38306;&#36899;/SubmittioneLife/FinalRevision/Sources171225/cellnumber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1">
          <cell r="B1" t="str">
            <v>CldU</v>
          </cell>
          <cell r="C1" t="str">
            <v>IdU</v>
          </cell>
        </row>
        <row r="2">
          <cell r="A2" t="str">
            <v>WT</v>
          </cell>
          <cell r="B2">
            <v>70</v>
          </cell>
          <cell r="C2">
            <v>131</v>
          </cell>
        </row>
        <row r="3">
          <cell r="A3" t="str">
            <v>cKO</v>
          </cell>
          <cell r="B3">
            <v>78.3</v>
          </cell>
          <cell r="C3">
            <v>121.3</v>
          </cell>
        </row>
        <row r="4">
          <cell r="B4">
            <v>11.35</v>
          </cell>
          <cell r="C4">
            <v>20.55</v>
          </cell>
        </row>
        <row r="5">
          <cell r="B5">
            <v>13.5</v>
          </cell>
          <cell r="C5">
            <v>9.07</v>
          </cell>
        </row>
      </sheetData>
    </sheetDataSet>
  </externalBook>
</externalLink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9"/>
  <sheetViews>
    <sheetView workbookViewId="0">
      <selection activeCell="J4" sqref="J4"/>
    </sheetView>
  </sheetViews>
  <sheetFormatPr baseColWidth="12" defaultRowHeight="18" x14ac:dyDescent="0"/>
  <sheetData>
    <row r="1" spans="1:11">
      <c r="A1" s="3"/>
      <c r="B1" s="9" t="s">
        <v>8</v>
      </c>
      <c r="C1" s="9" t="s">
        <v>9</v>
      </c>
      <c r="D1" s="9" t="s">
        <v>10</v>
      </c>
      <c r="E1" s="9" t="s">
        <v>11</v>
      </c>
      <c r="G1" s="3"/>
      <c r="H1" s="9" t="s">
        <v>8</v>
      </c>
      <c r="I1" s="9" t="s">
        <v>9</v>
      </c>
      <c r="J1" s="9" t="s">
        <v>10</v>
      </c>
      <c r="K1" s="9" t="s">
        <v>11</v>
      </c>
    </row>
    <row r="2" spans="1:11">
      <c r="A2" s="10" t="s">
        <v>12</v>
      </c>
      <c r="B2" s="11">
        <v>5.2220000000000004</v>
      </c>
      <c r="C2" s="11">
        <v>9.7200000000000006</v>
      </c>
      <c r="D2" s="11">
        <v>7.218</v>
      </c>
      <c r="E2" s="11">
        <v>11.627000000000001</v>
      </c>
      <c r="G2" s="10" t="s">
        <v>12</v>
      </c>
      <c r="H2" s="11">
        <f>AVERAGE(H7:H139)</f>
        <v>11.66879699248121</v>
      </c>
      <c r="I2" s="11">
        <f>AVERAGE(I7:I71)</f>
        <v>12.26923076923077</v>
      </c>
      <c r="J2" s="11">
        <f>AVERAGE(J7:J119)</f>
        <v>16.81654867256637</v>
      </c>
      <c r="K2" s="11">
        <f>AVERAGE(K7:K129)</f>
        <v>13.271410256410254</v>
      </c>
    </row>
    <row r="3" spans="1:11">
      <c r="A3" s="10" t="s">
        <v>13</v>
      </c>
      <c r="B3" s="11">
        <v>18.297999999999998</v>
      </c>
      <c r="C3" s="11">
        <v>10.009</v>
      </c>
      <c r="D3" s="11">
        <v>29.018999999999998</v>
      </c>
      <c r="E3" s="11">
        <v>9.0269999999999992</v>
      </c>
      <c r="G3" s="10" t="s">
        <v>13</v>
      </c>
      <c r="H3" s="11">
        <f>STDEV(H7:H139)</f>
        <v>15.088040318842639</v>
      </c>
      <c r="I3" s="11">
        <f>STDEV(I7:I71)</f>
        <v>6.6936348747551531</v>
      </c>
      <c r="J3" s="11">
        <f>STDEV(J7:J119)</f>
        <v>24.242840834604856</v>
      </c>
      <c r="K3" s="11">
        <f>STDEV(K7:K84)</f>
        <v>6.4081505982025897</v>
      </c>
    </row>
    <row r="4" spans="1:11">
      <c r="A4" s="10"/>
      <c r="B4" s="12" t="s">
        <v>62</v>
      </c>
      <c r="C4" s="12">
        <v>0.53</v>
      </c>
      <c r="D4" s="12" t="s">
        <v>58</v>
      </c>
      <c r="E4" s="12">
        <v>0.23699999999999999</v>
      </c>
      <c r="G4" s="10"/>
      <c r="H4" s="12" t="s">
        <v>63</v>
      </c>
      <c r="I4" s="12">
        <f>_xlfn.T.TEST(H7:H139,J7:J119,2,3)</f>
        <v>5.1774977806031568E-2</v>
      </c>
      <c r="J4" s="12" t="s">
        <v>58</v>
      </c>
      <c r="K4" s="12">
        <f>_xlfn.T.TEST(I7:I71,K7:K84,2,3)</f>
        <v>0.36502972305586745</v>
      </c>
    </row>
    <row r="5" spans="1:11">
      <c r="A5" s="10" t="s">
        <v>14</v>
      </c>
      <c r="B5" s="13">
        <v>133</v>
      </c>
      <c r="C5" s="13">
        <v>65</v>
      </c>
      <c r="D5" s="13">
        <v>113</v>
      </c>
      <c r="E5" s="13">
        <v>78</v>
      </c>
      <c r="G5" s="10" t="s">
        <v>14</v>
      </c>
      <c r="H5" s="13">
        <v>133</v>
      </c>
      <c r="I5" s="13">
        <v>65</v>
      </c>
      <c r="J5" s="13">
        <v>113</v>
      </c>
      <c r="K5" s="13">
        <v>78</v>
      </c>
    </row>
    <row r="6" spans="1:11">
      <c r="A6" s="10" t="s">
        <v>15</v>
      </c>
      <c r="B6" s="11">
        <v>0.34599999999999997</v>
      </c>
      <c r="C6" s="11">
        <v>0.108</v>
      </c>
      <c r="D6" s="11">
        <v>0.34499999999999997</v>
      </c>
      <c r="E6" s="11">
        <v>6.4000000000000001E-2</v>
      </c>
      <c r="G6" s="10" t="s">
        <v>15</v>
      </c>
      <c r="H6" s="11">
        <f>COUNTIF(H7:H157,"&lt;0")/H5</f>
        <v>0</v>
      </c>
      <c r="I6" s="11">
        <f>COUNTIF(I7:I157,"&lt;0")/I5</f>
        <v>0</v>
      </c>
      <c r="J6" s="11">
        <f>COUNTIF(J7:J157,"&lt;0")/J5</f>
        <v>0</v>
      </c>
      <c r="K6" s="11">
        <f>COUNTIF(K7:K157,"&lt;0")/K5</f>
        <v>0</v>
      </c>
    </row>
    <row r="7" spans="1:11">
      <c r="A7" s="1"/>
      <c r="B7" s="1">
        <v>-8.4499999999999993</v>
      </c>
      <c r="C7" s="1">
        <v>-12.31</v>
      </c>
      <c r="D7" s="1">
        <v>-24.21</v>
      </c>
      <c r="E7" s="1">
        <v>-17.73</v>
      </c>
      <c r="G7" s="1"/>
      <c r="H7" s="1">
        <f>IF(B7&lt;0, B7*-1)</f>
        <v>8.4499999999999993</v>
      </c>
      <c r="I7" s="1">
        <f>IF(C7&lt;0, C7*-1)</f>
        <v>12.31</v>
      </c>
      <c r="J7" s="1">
        <f>IF(D7&lt;0, D7*-1)</f>
        <v>24.21</v>
      </c>
      <c r="K7" s="1">
        <f>IF(E7&lt;0, E7*-1)</f>
        <v>17.73</v>
      </c>
    </row>
    <row r="8" spans="1:11">
      <c r="A8" s="1"/>
      <c r="B8" s="1">
        <v>-6.35</v>
      </c>
      <c r="C8" s="1">
        <v>-3.21</v>
      </c>
      <c r="D8" s="1">
        <v>-4.13</v>
      </c>
      <c r="E8" s="1">
        <v>-13.58</v>
      </c>
      <c r="G8" s="1"/>
      <c r="H8" s="1">
        <f>IF(B8&lt;0, B8*-1)</f>
        <v>6.35</v>
      </c>
      <c r="I8" s="1">
        <f t="shared" ref="I8:I13" si="0">IF(C8&lt;0, C8*-1)</f>
        <v>3.21</v>
      </c>
      <c r="J8" s="1">
        <f t="shared" ref="J8:J45" si="1">IF(D8&lt;0, D8*-1)</f>
        <v>4.13</v>
      </c>
      <c r="K8" s="1">
        <f>IF(E8&lt;0, E8*-1)</f>
        <v>13.58</v>
      </c>
    </row>
    <row r="9" spans="1:11">
      <c r="A9" s="1"/>
      <c r="B9" s="1">
        <v>-25.65</v>
      </c>
      <c r="C9" s="1">
        <v>-2.36</v>
      </c>
      <c r="D9" s="1">
        <v>-21.44</v>
      </c>
      <c r="E9" s="1">
        <v>-11.02</v>
      </c>
      <c r="G9" s="1"/>
      <c r="H9" s="1">
        <f>IF(B9&lt;0, B9*-1)</f>
        <v>25.65</v>
      </c>
      <c r="I9" s="1">
        <f t="shared" si="0"/>
        <v>2.36</v>
      </c>
      <c r="J9" s="1">
        <f t="shared" si="1"/>
        <v>21.44</v>
      </c>
      <c r="K9" s="1">
        <f>IF(E9&lt;0, E9*-1)</f>
        <v>11.02</v>
      </c>
    </row>
    <row r="10" spans="1:11">
      <c r="A10" s="1"/>
      <c r="B10" s="1">
        <v>-5.38</v>
      </c>
      <c r="C10" s="1">
        <v>-19.510000000000002</v>
      </c>
      <c r="D10" s="1">
        <v>-24.24</v>
      </c>
      <c r="E10" s="1">
        <v>-13.78</v>
      </c>
      <c r="G10" s="1"/>
      <c r="H10" s="1">
        <f>IF(B10&lt;0, B10*-1)</f>
        <v>5.38</v>
      </c>
      <c r="I10" s="1">
        <f t="shared" si="0"/>
        <v>19.510000000000002</v>
      </c>
      <c r="J10" s="1">
        <f t="shared" si="1"/>
        <v>24.24</v>
      </c>
      <c r="K10" s="1">
        <f>IF(E10&lt;0, E10*-1)</f>
        <v>13.78</v>
      </c>
    </row>
    <row r="11" spans="1:11">
      <c r="A11" s="1"/>
      <c r="B11" s="1">
        <v>-6.17</v>
      </c>
      <c r="C11" s="1">
        <v>-20.18</v>
      </c>
      <c r="D11" s="1">
        <v>-8.9600000000000009</v>
      </c>
      <c r="E11" s="1">
        <v>-8.0399999999999991</v>
      </c>
      <c r="G11" s="1"/>
      <c r="H11" s="1">
        <f>IF(B11&lt;0, B11*-1)</f>
        <v>6.17</v>
      </c>
      <c r="I11" s="1">
        <f t="shared" si="0"/>
        <v>20.18</v>
      </c>
      <c r="J11" s="1">
        <f t="shared" si="1"/>
        <v>8.9600000000000009</v>
      </c>
      <c r="K11" s="1">
        <f>IF(E11&lt;0, E11*-1)</f>
        <v>8.0399999999999991</v>
      </c>
    </row>
    <row r="12" spans="1:11">
      <c r="A12" s="1"/>
      <c r="B12" s="1">
        <v>-13.69</v>
      </c>
      <c r="C12" s="1">
        <v>-21.17</v>
      </c>
      <c r="D12" s="1">
        <v>-11.26</v>
      </c>
      <c r="E12" s="1">
        <v>14.32</v>
      </c>
      <c r="G12" s="1"/>
      <c r="H12" s="1">
        <f t="shared" ref="H12:H52" si="2">IF(B12&lt;0, B12*-1)</f>
        <v>13.69</v>
      </c>
      <c r="I12" s="1">
        <f t="shared" si="0"/>
        <v>21.17</v>
      </c>
      <c r="J12" s="1">
        <f t="shared" si="1"/>
        <v>11.26</v>
      </c>
      <c r="K12" s="1">
        <v>14.32</v>
      </c>
    </row>
    <row r="13" spans="1:11">
      <c r="A13" s="1"/>
      <c r="B13" s="1">
        <v>-9.9499999999999993</v>
      </c>
      <c r="C13" s="1">
        <v>-4.12</v>
      </c>
      <c r="D13" s="1">
        <v>-9.59</v>
      </c>
      <c r="E13" s="1">
        <v>19.73</v>
      </c>
      <c r="G13" s="1"/>
      <c r="H13" s="1">
        <f t="shared" si="2"/>
        <v>9.9499999999999993</v>
      </c>
      <c r="I13" s="1">
        <f t="shared" si="0"/>
        <v>4.12</v>
      </c>
      <c r="J13" s="1">
        <f t="shared" si="1"/>
        <v>9.59</v>
      </c>
      <c r="K13" s="1">
        <v>19.73</v>
      </c>
    </row>
    <row r="14" spans="1:11">
      <c r="A14" s="1"/>
      <c r="B14" s="1">
        <v>-5.22</v>
      </c>
      <c r="C14" s="1">
        <v>31.46</v>
      </c>
      <c r="D14" s="1">
        <v>-30.37</v>
      </c>
      <c r="E14" s="1">
        <v>4.33</v>
      </c>
      <c r="G14" s="1"/>
      <c r="H14" s="1">
        <f t="shared" si="2"/>
        <v>5.22</v>
      </c>
      <c r="I14" s="1">
        <v>31.46</v>
      </c>
      <c r="J14" s="1">
        <f t="shared" si="1"/>
        <v>30.37</v>
      </c>
      <c r="K14" s="1">
        <v>4.33</v>
      </c>
    </row>
    <row r="15" spans="1:11">
      <c r="A15" s="1"/>
      <c r="B15" s="1">
        <v>-4.8600000000000003</v>
      </c>
      <c r="C15" s="1">
        <v>6.67</v>
      </c>
      <c r="D15" s="1">
        <v>-13.07</v>
      </c>
      <c r="E15" s="1">
        <v>2.2799999999999998</v>
      </c>
      <c r="G15" s="1"/>
      <c r="H15" s="1">
        <f t="shared" si="2"/>
        <v>4.8600000000000003</v>
      </c>
      <c r="I15" s="1">
        <v>6.67</v>
      </c>
      <c r="J15" s="1">
        <f>IF(D15&lt;0, D15*-1)</f>
        <v>13.07</v>
      </c>
      <c r="K15" s="1">
        <v>2.2799999999999998</v>
      </c>
    </row>
    <row r="16" spans="1:11">
      <c r="A16" s="1"/>
      <c r="B16" s="1">
        <v>-10.54</v>
      </c>
      <c r="C16" s="1">
        <v>4.8600000000000003</v>
      </c>
      <c r="D16" s="1">
        <v>-7.91</v>
      </c>
      <c r="E16" s="1">
        <v>23.3</v>
      </c>
      <c r="G16" s="1"/>
      <c r="H16" s="1">
        <f t="shared" si="2"/>
        <v>10.54</v>
      </c>
      <c r="I16" s="1">
        <v>4.8600000000000003</v>
      </c>
      <c r="J16" s="1">
        <f t="shared" si="1"/>
        <v>7.91</v>
      </c>
      <c r="K16" s="1">
        <v>23.3</v>
      </c>
    </row>
    <row r="17" spans="1:11">
      <c r="A17" s="1"/>
      <c r="B17" s="1">
        <v>-23.93</v>
      </c>
      <c r="C17" s="1">
        <v>8.4499999999999993</v>
      </c>
      <c r="D17" s="1">
        <v>-14.19</v>
      </c>
      <c r="E17" s="1">
        <v>6</v>
      </c>
      <c r="G17" s="1"/>
      <c r="H17" s="1">
        <f t="shared" si="2"/>
        <v>23.93</v>
      </c>
      <c r="I17" s="1">
        <v>8.4499999999999993</v>
      </c>
      <c r="J17" s="1">
        <f t="shared" si="1"/>
        <v>14.19</v>
      </c>
      <c r="K17" s="1">
        <v>6</v>
      </c>
    </row>
    <row r="18" spans="1:11">
      <c r="A18" s="1"/>
      <c r="B18" s="1">
        <v>-6.85</v>
      </c>
      <c r="C18" s="1">
        <v>8.44</v>
      </c>
      <c r="D18" s="1">
        <v>-5.68</v>
      </c>
      <c r="E18" s="1">
        <v>7.3</v>
      </c>
      <c r="G18" s="1"/>
      <c r="H18" s="1">
        <f t="shared" si="2"/>
        <v>6.85</v>
      </c>
      <c r="I18" s="1">
        <v>8.44</v>
      </c>
      <c r="J18" s="1">
        <f t="shared" si="1"/>
        <v>5.68</v>
      </c>
      <c r="K18" s="1">
        <v>7.3</v>
      </c>
    </row>
    <row r="19" spans="1:11">
      <c r="A19" s="1"/>
      <c r="B19" s="1">
        <v>-14.27</v>
      </c>
      <c r="C19" s="1">
        <v>7.46</v>
      </c>
      <c r="D19" s="1">
        <v>-6.75</v>
      </c>
      <c r="E19" s="1">
        <v>9.3000000000000007</v>
      </c>
      <c r="G19" s="1"/>
      <c r="H19" s="1">
        <f t="shared" si="2"/>
        <v>14.27</v>
      </c>
      <c r="I19" s="1">
        <v>7.46</v>
      </c>
      <c r="J19" s="1">
        <f t="shared" si="1"/>
        <v>6.75</v>
      </c>
      <c r="K19" s="1">
        <v>9.3000000000000007</v>
      </c>
    </row>
    <row r="20" spans="1:11">
      <c r="A20" s="1"/>
      <c r="B20" s="1">
        <v>-13.22</v>
      </c>
      <c r="C20" s="1">
        <v>18.72</v>
      </c>
      <c r="D20" s="1">
        <v>-6.87</v>
      </c>
      <c r="E20" s="1">
        <v>7.37</v>
      </c>
      <c r="G20" s="1"/>
      <c r="H20" s="1">
        <f t="shared" si="2"/>
        <v>13.22</v>
      </c>
      <c r="I20" s="1">
        <v>18.72</v>
      </c>
      <c r="J20" s="1">
        <f t="shared" si="1"/>
        <v>6.87</v>
      </c>
      <c r="K20" s="1">
        <v>7.37</v>
      </c>
    </row>
    <row r="21" spans="1:11">
      <c r="A21" s="1"/>
      <c r="B21" s="1">
        <v>-3.73</v>
      </c>
      <c r="C21" s="1">
        <v>8.34</v>
      </c>
      <c r="D21" s="1">
        <v>-34.69</v>
      </c>
      <c r="E21" s="1">
        <v>17.03</v>
      </c>
      <c r="G21" s="1"/>
      <c r="H21" s="1">
        <f t="shared" si="2"/>
        <v>3.73</v>
      </c>
      <c r="I21" s="1">
        <v>8.34</v>
      </c>
      <c r="J21" s="1">
        <f t="shared" si="1"/>
        <v>34.69</v>
      </c>
      <c r="K21" s="1">
        <v>17.03</v>
      </c>
    </row>
    <row r="22" spans="1:11">
      <c r="A22" s="1"/>
      <c r="B22" s="1">
        <v>-4.22</v>
      </c>
      <c r="C22" s="1">
        <v>7.55</v>
      </c>
      <c r="D22" s="1">
        <v>-3.39</v>
      </c>
      <c r="E22" s="1">
        <v>5.32</v>
      </c>
      <c r="G22" s="1"/>
      <c r="H22" s="1">
        <f t="shared" si="2"/>
        <v>4.22</v>
      </c>
      <c r="I22" s="1">
        <v>7.55</v>
      </c>
      <c r="J22" s="1">
        <f t="shared" si="1"/>
        <v>3.39</v>
      </c>
      <c r="K22" s="1">
        <v>5.32</v>
      </c>
    </row>
    <row r="23" spans="1:11">
      <c r="A23" s="1"/>
      <c r="B23" s="1">
        <v>-1.58</v>
      </c>
      <c r="C23" s="1">
        <v>8.06</v>
      </c>
      <c r="D23" s="1">
        <v>-11.27</v>
      </c>
      <c r="E23" s="1">
        <v>6.35</v>
      </c>
      <c r="G23" s="1"/>
      <c r="H23" s="1">
        <f t="shared" si="2"/>
        <v>1.58</v>
      </c>
      <c r="I23" s="1">
        <v>8.06</v>
      </c>
      <c r="J23" s="1">
        <f t="shared" si="1"/>
        <v>11.27</v>
      </c>
      <c r="K23" s="1">
        <v>6.35</v>
      </c>
    </row>
    <row r="24" spans="1:11">
      <c r="A24" s="1"/>
      <c r="B24" s="1">
        <v>-3.73</v>
      </c>
      <c r="C24" s="1">
        <v>8.44</v>
      </c>
      <c r="D24" s="1">
        <v>-12.52</v>
      </c>
      <c r="E24" s="1">
        <v>6.2</v>
      </c>
      <c r="G24" s="1"/>
      <c r="H24" s="1">
        <f t="shared" si="2"/>
        <v>3.73</v>
      </c>
      <c r="I24" s="1">
        <v>8.44</v>
      </c>
      <c r="J24" s="1">
        <f t="shared" si="1"/>
        <v>12.52</v>
      </c>
      <c r="K24" s="1">
        <v>6.2</v>
      </c>
    </row>
    <row r="25" spans="1:11">
      <c r="A25" s="1"/>
      <c r="B25" s="1">
        <v>-5.19</v>
      </c>
      <c r="C25" s="1">
        <v>5.27</v>
      </c>
      <c r="D25" s="1">
        <v>-6.99</v>
      </c>
      <c r="E25" s="1">
        <v>16.440000000000001</v>
      </c>
      <c r="G25" s="1"/>
      <c r="H25" s="1">
        <f t="shared" si="2"/>
        <v>5.19</v>
      </c>
      <c r="I25" s="1">
        <v>5.27</v>
      </c>
      <c r="J25" s="1">
        <f t="shared" si="1"/>
        <v>6.99</v>
      </c>
      <c r="K25" s="1">
        <v>16.440000000000001</v>
      </c>
    </row>
    <row r="26" spans="1:11">
      <c r="A26" s="1"/>
      <c r="B26" s="1">
        <v>-7.38</v>
      </c>
      <c r="C26" s="1">
        <v>8.98</v>
      </c>
      <c r="D26" s="1">
        <v>-9.84</v>
      </c>
      <c r="E26" s="1">
        <v>16.010000000000002</v>
      </c>
      <c r="G26" s="1"/>
      <c r="H26" s="1">
        <f t="shared" si="2"/>
        <v>7.38</v>
      </c>
      <c r="I26" s="1">
        <v>8.98</v>
      </c>
      <c r="J26" s="1">
        <f t="shared" si="1"/>
        <v>9.84</v>
      </c>
      <c r="K26" s="1">
        <v>16.010000000000002</v>
      </c>
    </row>
    <row r="27" spans="1:11">
      <c r="A27" s="1"/>
      <c r="B27" s="1">
        <v>-6.17</v>
      </c>
      <c r="C27" s="1">
        <v>8.84</v>
      </c>
      <c r="D27" s="1">
        <v>-9.1300000000000008</v>
      </c>
      <c r="E27" s="1">
        <v>7.31</v>
      </c>
      <c r="G27" s="1"/>
      <c r="H27" s="1">
        <f t="shared" si="2"/>
        <v>6.17</v>
      </c>
      <c r="I27" s="1">
        <v>8.84</v>
      </c>
      <c r="J27" s="1">
        <f t="shared" si="1"/>
        <v>9.1300000000000008</v>
      </c>
      <c r="K27" s="1">
        <v>7.31</v>
      </c>
    </row>
    <row r="28" spans="1:11">
      <c r="A28" s="1"/>
      <c r="B28" s="1">
        <v>-4.22</v>
      </c>
      <c r="C28" s="1">
        <v>8.5</v>
      </c>
      <c r="D28" s="1">
        <v>-9.2200000000000006</v>
      </c>
      <c r="E28" s="1">
        <v>5.95</v>
      </c>
      <c r="G28" s="1"/>
      <c r="H28" s="1">
        <f t="shared" si="2"/>
        <v>4.22</v>
      </c>
      <c r="I28" s="1">
        <v>8.5</v>
      </c>
      <c r="J28" s="1">
        <f t="shared" si="1"/>
        <v>9.2200000000000006</v>
      </c>
      <c r="K28" s="1">
        <v>5.95</v>
      </c>
    </row>
    <row r="29" spans="1:11">
      <c r="A29" s="1"/>
      <c r="B29" s="1">
        <v>-5.8</v>
      </c>
      <c r="C29" s="1">
        <v>7.91</v>
      </c>
      <c r="D29" s="1">
        <v>-7.78</v>
      </c>
      <c r="E29" s="1">
        <v>11.09</v>
      </c>
      <c r="G29" s="1"/>
      <c r="H29" s="1">
        <f t="shared" si="2"/>
        <v>5.8</v>
      </c>
      <c r="I29" s="1">
        <v>7.91</v>
      </c>
      <c r="J29" s="1">
        <f t="shared" si="1"/>
        <v>7.78</v>
      </c>
      <c r="K29" s="1">
        <v>11.09</v>
      </c>
    </row>
    <row r="30" spans="1:11">
      <c r="A30" s="1"/>
      <c r="B30" s="1">
        <v>-7.4</v>
      </c>
      <c r="C30" s="1">
        <v>7.38</v>
      </c>
      <c r="D30" s="1">
        <v>-20.350000000000001</v>
      </c>
      <c r="E30" s="1">
        <v>10.58</v>
      </c>
      <c r="G30" s="1"/>
      <c r="H30" s="1">
        <f t="shared" si="2"/>
        <v>7.4</v>
      </c>
      <c r="I30" s="1">
        <v>7.38</v>
      </c>
      <c r="J30" s="1">
        <f t="shared" si="1"/>
        <v>20.350000000000001</v>
      </c>
      <c r="K30" s="1">
        <v>10.58</v>
      </c>
    </row>
    <row r="31" spans="1:11">
      <c r="A31" s="1"/>
      <c r="B31" s="1">
        <v>-5.19</v>
      </c>
      <c r="C31" s="1">
        <v>11.51</v>
      </c>
      <c r="D31" s="1">
        <v>-7.34</v>
      </c>
      <c r="E31" s="1">
        <v>15.93</v>
      </c>
      <c r="G31" s="1"/>
      <c r="H31" s="1">
        <f t="shared" si="2"/>
        <v>5.19</v>
      </c>
      <c r="I31" s="1">
        <v>11.51</v>
      </c>
      <c r="J31" s="1">
        <f t="shared" si="1"/>
        <v>7.34</v>
      </c>
      <c r="K31" s="1">
        <v>15.93</v>
      </c>
    </row>
    <row r="32" spans="1:11">
      <c r="A32" s="1"/>
      <c r="B32" s="1">
        <v>-2.36</v>
      </c>
      <c r="C32" s="1">
        <v>23.4</v>
      </c>
      <c r="D32" s="1">
        <v>-13.8</v>
      </c>
      <c r="E32" s="1">
        <v>24.72</v>
      </c>
      <c r="G32" s="1"/>
      <c r="H32" s="1">
        <f t="shared" si="2"/>
        <v>2.36</v>
      </c>
      <c r="I32" s="1">
        <v>23.4</v>
      </c>
      <c r="J32" s="1">
        <f t="shared" si="1"/>
        <v>13.8</v>
      </c>
      <c r="K32" s="1">
        <v>24.72</v>
      </c>
    </row>
    <row r="33" spans="1:11">
      <c r="A33" s="1"/>
      <c r="B33" s="1">
        <v>-71.47</v>
      </c>
      <c r="C33" s="1">
        <v>7.34</v>
      </c>
      <c r="D33" s="1">
        <v>-3.8</v>
      </c>
      <c r="E33" s="1">
        <v>9.2200000000000006</v>
      </c>
      <c r="G33" s="1"/>
      <c r="H33" s="1">
        <f t="shared" si="2"/>
        <v>71.47</v>
      </c>
      <c r="I33" s="1">
        <v>7.34</v>
      </c>
      <c r="J33" s="1">
        <f t="shared" si="1"/>
        <v>3.8</v>
      </c>
      <c r="K33" s="1">
        <v>9.2200000000000006</v>
      </c>
    </row>
    <row r="34" spans="1:11">
      <c r="A34" s="1"/>
      <c r="B34" s="1">
        <v>-15.73</v>
      </c>
      <c r="C34" s="1">
        <v>6.35</v>
      </c>
      <c r="D34" s="1">
        <v>-15.94</v>
      </c>
      <c r="E34" s="1">
        <v>21.22</v>
      </c>
      <c r="G34" s="1"/>
      <c r="H34" s="1">
        <f t="shared" si="2"/>
        <v>15.73</v>
      </c>
      <c r="I34" s="1">
        <v>6.35</v>
      </c>
      <c r="J34" s="1">
        <f t="shared" si="1"/>
        <v>15.94</v>
      </c>
      <c r="K34" s="1">
        <v>21.22</v>
      </c>
    </row>
    <row r="35" spans="1:11">
      <c r="A35" s="1"/>
      <c r="B35" s="1">
        <v>-5.5</v>
      </c>
      <c r="C35" s="1">
        <v>19.850000000000001</v>
      </c>
      <c r="D35" s="1">
        <v>-5.22</v>
      </c>
      <c r="E35" s="1">
        <v>5.49</v>
      </c>
      <c r="G35" s="1"/>
      <c r="H35" s="1">
        <f t="shared" si="2"/>
        <v>5.5</v>
      </c>
      <c r="I35" s="1">
        <v>19.850000000000001</v>
      </c>
      <c r="J35" s="1">
        <f t="shared" si="1"/>
        <v>5.22</v>
      </c>
      <c r="K35" s="1">
        <v>5.49</v>
      </c>
    </row>
    <row r="36" spans="1:11">
      <c r="A36" s="1"/>
      <c r="B36" s="1">
        <v>-5.8</v>
      </c>
      <c r="C36" s="1">
        <v>6.87</v>
      </c>
      <c r="D36" s="1">
        <v>-13.44</v>
      </c>
      <c r="E36" s="1">
        <v>7.35</v>
      </c>
      <c r="G36" s="1"/>
      <c r="H36" s="1">
        <f t="shared" si="2"/>
        <v>5.8</v>
      </c>
      <c r="I36" s="1">
        <v>6.87</v>
      </c>
      <c r="J36" s="1">
        <f t="shared" si="1"/>
        <v>13.44</v>
      </c>
      <c r="K36" s="1">
        <v>7.35</v>
      </c>
    </row>
    <row r="37" spans="1:11">
      <c r="A37" s="1"/>
      <c r="B37" s="1">
        <v>-20.28</v>
      </c>
      <c r="C37" s="1">
        <v>16.38</v>
      </c>
      <c r="D37" s="1">
        <v>-9.39</v>
      </c>
      <c r="E37" s="1">
        <v>4.2</v>
      </c>
      <c r="G37" s="1"/>
      <c r="H37" s="1">
        <f t="shared" si="2"/>
        <v>20.28</v>
      </c>
      <c r="I37" s="1">
        <v>16.38</v>
      </c>
      <c r="J37" s="1">
        <f t="shared" si="1"/>
        <v>9.39</v>
      </c>
      <c r="K37" s="1">
        <v>4.2</v>
      </c>
    </row>
    <row r="38" spans="1:11">
      <c r="A38" s="1"/>
      <c r="B38" s="1">
        <v>-7.84</v>
      </c>
      <c r="C38" s="1">
        <v>6.52</v>
      </c>
      <c r="D38" s="1">
        <v>-10.5</v>
      </c>
      <c r="E38" s="1">
        <v>22.84</v>
      </c>
      <c r="G38" s="1"/>
      <c r="H38" s="1">
        <f t="shared" si="2"/>
        <v>7.84</v>
      </c>
      <c r="I38" s="1">
        <v>6.52</v>
      </c>
      <c r="J38" s="1">
        <f t="shared" si="1"/>
        <v>10.5</v>
      </c>
      <c r="K38" s="1">
        <v>22.84</v>
      </c>
    </row>
    <row r="39" spans="1:11">
      <c r="A39" s="1"/>
      <c r="B39" s="1">
        <v>-7.68</v>
      </c>
      <c r="C39" s="1">
        <v>12.67</v>
      </c>
      <c r="D39" s="1">
        <v>-7.55</v>
      </c>
      <c r="E39" s="1">
        <v>10.039999999999999</v>
      </c>
      <c r="G39" s="1"/>
      <c r="H39" s="1">
        <f t="shared" si="2"/>
        <v>7.68</v>
      </c>
      <c r="I39" s="1">
        <v>12.67</v>
      </c>
      <c r="J39" s="1">
        <f t="shared" si="1"/>
        <v>7.55</v>
      </c>
      <c r="K39" s="1">
        <v>10.039999999999999</v>
      </c>
    </row>
    <row r="40" spans="1:11">
      <c r="A40" s="1"/>
      <c r="B40" s="1">
        <v>-6.75</v>
      </c>
      <c r="C40" s="1">
        <v>14.19</v>
      </c>
      <c r="D40" s="1">
        <v>-55.17</v>
      </c>
      <c r="E40" s="1">
        <v>9.3000000000000007</v>
      </c>
      <c r="G40" s="1"/>
      <c r="H40" s="1">
        <f t="shared" si="2"/>
        <v>6.75</v>
      </c>
      <c r="I40" s="1">
        <v>14.19</v>
      </c>
      <c r="J40" s="1">
        <f t="shared" si="1"/>
        <v>55.17</v>
      </c>
      <c r="K40" s="1">
        <v>9.3000000000000007</v>
      </c>
    </row>
    <row r="41" spans="1:11">
      <c r="A41" s="1"/>
      <c r="B41" s="1">
        <v>-10.46</v>
      </c>
      <c r="C41" s="1">
        <v>14.69</v>
      </c>
      <c r="D41" s="1">
        <v>-11.38</v>
      </c>
      <c r="E41" s="1">
        <v>10.94</v>
      </c>
      <c r="G41" s="1"/>
      <c r="H41" s="1">
        <f t="shared" si="2"/>
        <v>10.46</v>
      </c>
      <c r="I41" s="1">
        <v>14.69</v>
      </c>
      <c r="J41" s="1">
        <f t="shared" si="1"/>
        <v>11.38</v>
      </c>
      <c r="K41" s="1">
        <v>10.94</v>
      </c>
    </row>
    <row r="42" spans="1:11">
      <c r="A42" s="1"/>
      <c r="B42" s="1">
        <v>-6.61</v>
      </c>
      <c r="C42" s="1">
        <v>9.5500000000000007</v>
      </c>
      <c r="D42" s="1">
        <v>-11.32</v>
      </c>
      <c r="E42" s="1">
        <v>19.739999999999998</v>
      </c>
      <c r="G42" s="1"/>
      <c r="H42" s="1">
        <f t="shared" si="2"/>
        <v>6.61</v>
      </c>
      <c r="I42" s="1">
        <v>9.5500000000000007</v>
      </c>
      <c r="J42" s="1">
        <f t="shared" si="1"/>
        <v>11.32</v>
      </c>
      <c r="K42" s="1">
        <v>19.739999999999998</v>
      </c>
    </row>
    <row r="43" spans="1:11">
      <c r="A43" s="1"/>
      <c r="B43" s="1">
        <v>-3.21</v>
      </c>
      <c r="C43" s="1">
        <v>7.34</v>
      </c>
      <c r="D43" s="1">
        <v>-6.52</v>
      </c>
      <c r="E43" s="1">
        <v>7.81</v>
      </c>
      <c r="G43" s="1"/>
      <c r="H43" s="1">
        <f t="shared" si="2"/>
        <v>3.21</v>
      </c>
      <c r="I43" s="1">
        <v>7.34</v>
      </c>
      <c r="J43" s="1">
        <f t="shared" si="1"/>
        <v>6.52</v>
      </c>
      <c r="K43" s="1">
        <v>7.81</v>
      </c>
    </row>
    <row r="44" spans="1:11">
      <c r="A44" s="1"/>
      <c r="B44" s="1">
        <v>-6.01</v>
      </c>
      <c r="C44" s="1">
        <v>2.2400000000000002</v>
      </c>
      <c r="D44" s="1">
        <v>-3.73</v>
      </c>
      <c r="E44" s="1">
        <v>6.9</v>
      </c>
      <c r="G44" s="1"/>
      <c r="H44" s="1">
        <f t="shared" si="2"/>
        <v>6.01</v>
      </c>
      <c r="I44" s="1">
        <v>2.2400000000000002</v>
      </c>
      <c r="J44" s="1">
        <f t="shared" si="1"/>
        <v>3.73</v>
      </c>
      <c r="K44" s="1">
        <v>6.9</v>
      </c>
    </row>
    <row r="45" spans="1:11">
      <c r="A45" s="1"/>
      <c r="B45" s="1">
        <v>-5.3</v>
      </c>
      <c r="C45" s="1">
        <v>17.02</v>
      </c>
      <c r="D45" s="1">
        <v>-33.35</v>
      </c>
      <c r="E45" s="1">
        <v>14.46</v>
      </c>
      <c r="G45" s="1"/>
      <c r="H45" s="1">
        <f t="shared" si="2"/>
        <v>5.3</v>
      </c>
      <c r="I45" s="1">
        <v>17.02</v>
      </c>
      <c r="J45" s="1">
        <f t="shared" si="1"/>
        <v>33.35</v>
      </c>
      <c r="K45" s="1">
        <v>14.46</v>
      </c>
    </row>
    <row r="46" spans="1:11">
      <c r="A46" s="1"/>
      <c r="B46" s="1">
        <v>-7.4</v>
      </c>
      <c r="C46" s="1">
        <v>10</v>
      </c>
      <c r="D46" s="1">
        <v>2.88</v>
      </c>
      <c r="E46" s="1">
        <v>9.39</v>
      </c>
      <c r="G46" s="1"/>
      <c r="H46" s="1">
        <f t="shared" si="2"/>
        <v>7.4</v>
      </c>
      <c r="I46" s="1">
        <v>10</v>
      </c>
      <c r="J46" s="1">
        <v>2.88</v>
      </c>
      <c r="K46" s="1">
        <v>9.39</v>
      </c>
    </row>
    <row r="47" spans="1:11">
      <c r="A47" s="1"/>
      <c r="B47" s="1">
        <v>-11.17</v>
      </c>
      <c r="C47" s="1">
        <v>16.55</v>
      </c>
      <c r="D47" s="1">
        <v>2.33</v>
      </c>
      <c r="E47" s="1">
        <v>15.57</v>
      </c>
      <c r="G47" s="1"/>
      <c r="H47" s="1">
        <f t="shared" si="2"/>
        <v>11.17</v>
      </c>
      <c r="I47" s="1">
        <v>16.55</v>
      </c>
      <c r="J47" s="1">
        <v>2.33</v>
      </c>
      <c r="K47" s="1">
        <v>15.57</v>
      </c>
    </row>
    <row r="48" spans="1:11">
      <c r="A48" s="1"/>
      <c r="B48" s="1">
        <v>-7.4</v>
      </c>
      <c r="C48" s="1">
        <v>4.74</v>
      </c>
      <c r="D48" s="1">
        <v>2.04</v>
      </c>
      <c r="E48" s="1">
        <v>16.21</v>
      </c>
      <c r="G48" s="1"/>
      <c r="H48" s="1">
        <f t="shared" si="2"/>
        <v>7.4</v>
      </c>
      <c r="I48" s="1">
        <v>4.74</v>
      </c>
      <c r="J48" s="1">
        <v>2.04</v>
      </c>
      <c r="K48" s="1">
        <v>16.21</v>
      </c>
    </row>
    <row r="49" spans="1:11">
      <c r="A49" s="1"/>
      <c r="B49" s="1">
        <v>-6.85</v>
      </c>
      <c r="C49" s="1">
        <v>15.37</v>
      </c>
      <c r="D49" s="1">
        <v>4.5599999999999996</v>
      </c>
      <c r="E49" s="1">
        <v>11.56</v>
      </c>
      <c r="G49" s="1"/>
      <c r="H49" s="1">
        <f t="shared" si="2"/>
        <v>6.85</v>
      </c>
      <c r="I49" s="1">
        <v>15.37</v>
      </c>
      <c r="J49" s="1">
        <v>4.5599999999999996</v>
      </c>
      <c r="K49" s="1">
        <v>11.56</v>
      </c>
    </row>
    <row r="50" spans="1:11">
      <c r="A50" s="1"/>
      <c r="B50" s="1">
        <v>-4.8600000000000003</v>
      </c>
      <c r="C50" s="1">
        <v>8.5</v>
      </c>
      <c r="D50" s="1">
        <v>9.18</v>
      </c>
      <c r="E50" s="1">
        <v>21.08</v>
      </c>
      <c r="G50" s="1"/>
      <c r="H50" s="1">
        <f t="shared" si="2"/>
        <v>4.8600000000000003</v>
      </c>
      <c r="I50" s="1">
        <v>8.5</v>
      </c>
      <c r="J50" s="1">
        <v>9.18</v>
      </c>
      <c r="K50" s="1">
        <v>21.08</v>
      </c>
    </row>
    <row r="51" spans="1:11">
      <c r="A51" s="1"/>
      <c r="B51" s="1">
        <v>-4.25</v>
      </c>
      <c r="C51" s="1">
        <v>28.9</v>
      </c>
      <c r="D51" s="1">
        <v>4.2</v>
      </c>
      <c r="E51" s="1">
        <v>16.41</v>
      </c>
      <c r="G51" s="1"/>
      <c r="H51" s="1">
        <f t="shared" si="2"/>
        <v>4.25</v>
      </c>
      <c r="I51" s="1">
        <v>28.9</v>
      </c>
      <c r="J51" s="1">
        <v>4.2</v>
      </c>
      <c r="K51" s="1">
        <v>16.41</v>
      </c>
    </row>
    <row r="52" spans="1:11">
      <c r="A52" s="1"/>
      <c r="B52" s="1">
        <v>-2.64</v>
      </c>
      <c r="C52" s="1">
        <v>23.27</v>
      </c>
      <c r="D52" s="1">
        <v>9.23</v>
      </c>
      <c r="E52" s="1">
        <v>10.15</v>
      </c>
      <c r="G52" s="1"/>
      <c r="H52" s="1">
        <f t="shared" si="2"/>
        <v>2.64</v>
      </c>
      <c r="I52" s="1">
        <v>23.27</v>
      </c>
      <c r="J52" s="1">
        <v>9.23</v>
      </c>
      <c r="K52" s="1">
        <v>10.15</v>
      </c>
    </row>
    <row r="53" spans="1:11">
      <c r="A53" s="1"/>
      <c r="B53" s="1">
        <v>19.100000000000001</v>
      </c>
      <c r="C53" s="1">
        <v>21.35</v>
      </c>
      <c r="D53" s="1">
        <v>7.75</v>
      </c>
      <c r="E53" s="1">
        <v>17.53</v>
      </c>
      <c r="G53" s="1"/>
      <c r="H53" s="1">
        <v>19.100000000000001</v>
      </c>
      <c r="I53" s="1">
        <v>21.35</v>
      </c>
      <c r="J53" s="1">
        <v>7.75</v>
      </c>
      <c r="K53" s="1">
        <v>17.53</v>
      </c>
    </row>
    <row r="54" spans="1:11">
      <c r="A54" s="1"/>
      <c r="B54" s="1">
        <v>4.25</v>
      </c>
      <c r="C54" s="1">
        <v>13.02</v>
      </c>
      <c r="D54" s="1">
        <v>6.38</v>
      </c>
      <c r="E54" s="1">
        <v>26.41</v>
      </c>
      <c r="G54" s="1"/>
      <c r="H54" s="1">
        <v>4.25</v>
      </c>
      <c r="I54" s="1">
        <v>13.02</v>
      </c>
      <c r="J54" s="1">
        <v>6.38</v>
      </c>
      <c r="K54" s="1">
        <v>26.41</v>
      </c>
    </row>
    <row r="55" spans="1:11">
      <c r="A55" s="1"/>
      <c r="B55" s="1">
        <v>4.8600000000000003</v>
      </c>
      <c r="C55" s="1">
        <v>6.52</v>
      </c>
      <c r="D55" s="1">
        <v>14.85</v>
      </c>
      <c r="E55" s="1">
        <v>14.62</v>
      </c>
      <c r="G55" s="1"/>
      <c r="H55" s="1">
        <v>4.8600000000000003</v>
      </c>
      <c r="I55" s="1">
        <v>6.52</v>
      </c>
      <c r="J55" s="1">
        <v>14.85</v>
      </c>
      <c r="K55" s="1">
        <v>14.62</v>
      </c>
    </row>
    <row r="56" spans="1:11">
      <c r="A56" s="1"/>
      <c r="B56" s="1">
        <v>4.74</v>
      </c>
      <c r="C56" s="1">
        <v>2.64</v>
      </c>
      <c r="D56" s="1">
        <v>10.84</v>
      </c>
      <c r="E56" s="1">
        <v>5.7</v>
      </c>
      <c r="G56" s="1"/>
      <c r="H56" s="1">
        <v>4.74</v>
      </c>
      <c r="I56" s="1">
        <v>2.64</v>
      </c>
      <c r="J56" s="1">
        <v>10.84</v>
      </c>
      <c r="K56" s="1">
        <v>5.7</v>
      </c>
    </row>
    <row r="57" spans="1:11">
      <c r="A57" s="1"/>
      <c r="B57" s="1">
        <v>6.35</v>
      </c>
      <c r="C57" s="1">
        <v>7.07</v>
      </c>
      <c r="D57" s="1">
        <v>3.65</v>
      </c>
      <c r="E57" s="1">
        <v>8.19</v>
      </c>
      <c r="G57" s="1"/>
      <c r="H57" s="1">
        <v>6.35</v>
      </c>
      <c r="I57" s="1">
        <v>7.07</v>
      </c>
      <c r="J57" s="1">
        <v>3.65</v>
      </c>
      <c r="K57" s="1">
        <v>8.19</v>
      </c>
    </row>
    <row r="58" spans="1:11">
      <c r="A58" s="1"/>
      <c r="B58" s="1">
        <v>6.67</v>
      </c>
      <c r="C58" s="1">
        <v>25.44</v>
      </c>
      <c r="D58" s="1">
        <v>4.13</v>
      </c>
      <c r="E58" s="1">
        <v>15.58</v>
      </c>
      <c r="G58" s="1"/>
      <c r="H58" s="1">
        <v>6.67</v>
      </c>
      <c r="I58" s="1">
        <v>25.44</v>
      </c>
      <c r="J58" s="1">
        <v>4.13</v>
      </c>
      <c r="K58" s="1">
        <v>15.58</v>
      </c>
    </row>
    <row r="59" spans="1:11">
      <c r="A59" s="1"/>
      <c r="B59" s="1">
        <v>10.54</v>
      </c>
      <c r="C59" s="1">
        <v>17.170000000000002</v>
      </c>
      <c r="D59" s="1">
        <v>5.0999999999999996</v>
      </c>
      <c r="E59" s="1">
        <v>22.9</v>
      </c>
      <c r="G59" s="1"/>
      <c r="H59" s="1">
        <v>10.54</v>
      </c>
      <c r="I59" s="1">
        <v>17.170000000000002</v>
      </c>
      <c r="J59" s="1">
        <v>5.0999999999999996</v>
      </c>
      <c r="K59" s="1">
        <v>22.9</v>
      </c>
    </row>
    <row r="60" spans="1:11">
      <c r="A60" s="1"/>
      <c r="B60" s="1">
        <v>4.74</v>
      </c>
      <c r="C60" s="1">
        <v>10.87</v>
      </c>
      <c r="D60" s="1">
        <v>1.82</v>
      </c>
      <c r="E60" s="1">
        <v>21.87</v>
      </c>
      <c r="G60" s="1"/>
      <c r="H60" s="1">
        <v>4.74</v>
      </c>
      <c r="I60" s="1">
        <v>10.87</v>
      </c>
      <c r="J60" s="1">
        <v>1.82</v>
      </c>
      <c r="K60" s="1">
        <v>21.87</v>
      </c>
    </row>
    <row r="61" spans="1:11">
      <c r="A61" s="1"/>
      <c r="B61" s="1">
        <v>13.02</v>
      </c>
      <c r="C61" s="1">
        <v>16.88</v>
      </c>
      <c r="D61" s="1">
        <v>7.75</v>
      </c>
      <c r="E61" s="1">
        <v>22.39</v>
      </c>
      <c r="G61" s="1"/>
      <c r="H61" s="1">
        <v>13.02</v>
      </c>
      <c r="I61" s="1">
        <v>16.88</v>
      </c>
      <c r="J61" s="1">
        <v>7.75</v>
      </c>
      <c r="K61" s="1">
        <v>22.39</v>
      </c>
    </row>
    <row r="62" spans="1:11">
      <c r="A62" s="1"/>
      <c r="B62" s="1">
        <v>23.06</v>
      </c>
      <c r="C62" s="1">
        <v>22.52</v>
      </c>
      <c r="D62" s="1">
        <v>7.77</v>
      </c>
      <c r="E62" s="1">
        <v>13.91</v>
      </c>
      <c r="G62" s="1"/>
      <c r="H62" s="1">
        <v>23.06</v>
      </c>
      <c r="I62" s="1">
        <v>22.52</v>
      </c>
      <c r="J62" s="1">
        <v>7.77</v>
      </c>
      <c r="K62" s="1">
        <v>13.91</v>
      </c>
    </row>
    <row r="63" spans="1:11">
      <c r="A63" s="1"/>
      <c r="B63" s="1">
        <v>9.69</v>
      </c>
      <c r="C63" s="1">
        <v>8.0299999999999994</v>
      </c>
      <c r="D63" s="1">
        <v>5.95</v>
      </c>
      <c r="E63" s="1">
        <v>12.22</v>
      </c>
      <c r="G63" s="1"/>
      <c r="H63" s="1">
        <v>9.69</v>
      </c>
      <c r="I63" s="1">
        <v>8.0299999999999994</v>
      </c>
      <c r="J63" s="1">
        <v>5.95</v>
      </c>
      <c r="K63" s="1">
        <v>12.22</v>
      </c>
    </row>
    <row r="64" spans="1:11">
      <c r="A64" s="1"/>
      <c r="B64" s="1">
        <v>2.84</v>
      </c>
      <c r="C64" s="1">
        <v>11.01</v>
      </c>
      <c r="D64" s="1">
        <v>6</v>
      </c>
      <c r="E64" s="1">
        <v>12.24</v>
      </c>
      <c r="G64" s="1"/>
      <c r="H64" s="1">
        <v>2.84</v>
      </c>
      <c r="I64" s="1">
        <v>11.01</v>
      </c>
      <c r="J64" s="1">
        <v>6</v>
      </c>
      <c r="K64" s="1">
        <v>12.24</v>
      </c>
    </row>
    <row r="65" spans="1:11">
      <c r="A65" s="1"/>
      <c r="B65" s="1">
        <v>8.69</v>
      </c>
      <c r="C65" s="1">
        <v>20.72</v>
      </c>
      <c r="D65" s="1">
        <v>17.48</v>
      </c>
      <c r="E65" s="1">
        <v>11.05</v>
      </c>
      <c r="G65" s="1"/>
      <c r="H65" s="1">
        <v>8.69</v>
      </c>
      <c r="I65" s="1">
        <v>20.72</v>
      </c>
      <c r="J65" s="1">
        <v>17.48</v>
      </c>
      <c r="K65" s="1">
        <v>11.05</v>
      </c>
    </row>
    <row r="66" spans="1:11">
      <c r="A66" s="1"/>
      <c r="B66" s="1">
        <v>6.41</v>
      </c>
      <c r="C66" s="1">
        <v>17.52</v>
      </c>
      <c r="D66" s="1">
        <v>7.75</v>
      </c>
      <c r="E66" s="1">
        <v>16.55</v>
      </c>
      <c r="G66" s="1"/>
      <c r="H66" s="1">
        <v>6.41</v>
      </c>
      <c r="I66" s="1">
        <v>17.52</v>
      </c>
      <c r="J66" s="1">
        <v>7.75</v>
      </c>
      <c r="K66" s="1">
        <v>16.55</v>
      </c>
    </row>
    <row r="67" spans="1:11">
      <c r="A67" s="1"/>
      <c r="B67" s="1">
        <v>2.69</v>
      </c>
      <c r="C67" s="1">
        <v>12.53</v>
      </c>
      <c r="D67" s="1">
        <v>5.2</v>
      </c>
      <c r="E67" s="1">
        <v>6.37</v>
      </c>
      <c r="G67" s="1"/>
      <c r="H67" s="1">
        <v>2.69</v>
      </c>
      <c r="I67" s="1">
        <v>12.53</v>
      </c>
      <c r="J67" s="1">
        <v>5.2</v>
      </c>
      <c r="K67" s="1">
        <v>6.37</v>
      </c>
    </row>
    <row r="68" spans="1:11">
      <c r="A68" s="1"/>
      <c r="B68" s="1">
        <v>3.69</v>
      </c>
      <c r="C68" s="1">
        <v>12.17</v>
      </c>
      <c r="D68" s="1">
        <v>7.96</v>
      </c>
      <c r="E68" s="1">
        <v>15.67</v>
      </c>
      <c r="G68" s="1"/>
      <c r="H68" s="1">
        <v>3.69</v>
      </c>
      <c r="I68" s="1">
        <v>12.17</v>
      </c>
      <c r="J68" s="1">
        <v>7.96</v>
      </c>
      <c r="K68" s="1">
        <v>15.67</v>
      </c>
    </row>
    <row r="69" spans="1:11">
      <c r="A69" s="1"/>
      <c r="B69" s="1">
        <v>5.89</v>
      </c>
      <c r="C69" s="1">
        <v>11.27</v>
      </c>
      <c r="D69" s="1">
        <v>23.71</v>
      </c>
      <c r="E69" s="1">
        <v>21.01</v>
      </c>
      <c r="G69" s="1"/>
      <c r="H69" s="1">
        <v>5.89</v>
      </c>
      <c r="I69" s="1">
        <v>11.27</v>
      </c>
      <c r="J69" s="1">
        <v>23.71</v>
      </c>
      <c r="K69" s="1">
        <v>21.01</v>
      </c>
    </row>
    <row r="70" spans="1:11">
      <c r="A70" s="1"/>
      <c r="B70" s="1">
        <v>3.69</v>
      </c>
      <c r="C70" s="1">
        <v>14.85</v>
      </c>
      <c r="D70" s="1">
        <v>5.47</v>
      </c>
      <c r="E70" s="1">
        <v>18.899999999999999</v>
      </c>
      <c r="G70" s="1"/>
      <c r="H70" s="1">
        <v>3.69</v>
      </c>
      <c r="I70" s="1">
        <v>14.85</v>
      </c>
      <c r="J70" s="1">
        <v>5.47</v>
      </c>
      <c r="K70" s="1">
        <v>18.899999999999999</v>
      </c>
    </row>
    <row r="71" spans="1:11">
      <c r="A71" s="1"/>
      <c r="B71" s="1">
        <v>4.74</v>
      </c>
      <c r="C71" s="1">
        <v>14.48</v>
      </c>
      <c r="D71" s="1">
        <v>10.119999999999999</v>
      </c>
      <c r="E71" s="1">
        <v>31.15</v>
      </c>
      <c r="G71" s="1"/>
      <c r="H71" s="1">
        <v>4.74</v>
      </c>
      <c r="I71" s="1">
        <v>14.48</v>
      </c>
      <c r="J71" s="1">
        <v>10.119999999999999</v>
      </c>
      <c r="K71" s="1">
        <v>31.15</v>
      </c>
    </row>
    <row r="72" spans="1:11">
      <c r="A72" s="1"/>
      <c r="B72" s="1">
        <v>5.82</v>
      </c>
      <c r="C72" s="1"/>
      <c r="D72" s="1">
        <v>6.86</v>
      </c>
      <c r="E72" s="1">
        <v>18.7</v>
      </c>
      <c r="G72" s="1"/>
      <c r="H72" s="1">
        <v>5.82</v>
      </c>
      <c r="J72" s="1">
        <v>6.86</v>
      </c>
      <c r="K72" s="1">
        <v>18.7</v>
      </c>
    </row>
    <row r="73" spans="1:11">
      <c r="A73" s="1"/>
      <c r="B73" s="1">
        <v>6.41</v>
      </c>
      <c r="C73" s="1"/>
      <c r="D73" s="1">
        <v>11.48</v>
      </c>
      <c r="E73" s="1">
        <v>11.08</v>
      </c>
      <c r="G73" s="1"/>
      <c r="H73" s="1">
        <v>6.41</v>
      </c>
      <c r="J73" s="1">
        <v>11.48</v>
      </c>
      <c r="K73" s="1">
        <v>11.08</v>
      </c>
    </row>
    <row r="74" spans="1:11">
      <c r="A74" s="1"/>
      <c r="B74" s="1">
        <v>10.02</v>
      </c>
      <c r="C74" s="1"/>
      <c r="D74" s="1">
        <v>87.68</v>
      </c>
      <c r="E74" s="1">
        <v>4.54</v>
      </c>
      <c r="G74" s="1"/>
      <c r="H74" s="1">
        <v>10.02</v>
      </c>
      <c r="J74" s="1">
        <v>87.68</v>
      </c>
      <c r="K74" s="1">
        <v>4.54</v>
      </c>
    </row>
    <row r="75" spans="1:11">
      <c r="A75" s="1"/>
      <c r="B75" s="1">
        <v>9.5500000000000007</v>
      </c>
      <c r="C75" s="1"/>
      <c r="D75" s="1">
        <v>71.98</v>
      </c>
      <c r="E75" s="1">
        <v>24.46</v>
      </c>
      <c r="G75" s="1"/>
      <c r="H75" s="1">
        <v>9.5500000000000007</v>
      </c>
      <c r="J75" s="1">
        <v>71.98</v>
      </c>
      <c r="K75" s="1">
        <v>24.46</v>
      </c>
    </row>
    <row r="76" spans="1:11">
      <c r="A76" s="1"/>
      <c r="B76" s="1">
        <v>8.44</v>
      </c>
      <c r="C76" s="1"/>
      <c r="D76" s="1">
        <v>93.93</v>
      </c>
      <c r="E76" s="1">
        <v>10.18</v>
      </c>
      <c r="G76" s="1"/>
      <c r="H76" s="1">
        <v>8.44</v>
      </c>
      <c r="J76" s="1">
        <v>93.93</v>
      </c>
      <c r="K76" s="1">
        <v>10.18</v>
      </c>
    </row>
    <row r="77" spans="1:11">
      <c r="A77" s="1"/>
      <c r="B77" s="1">
        <v>11.27</v>
      </c>
      <c r="C77" s="1"/>
      <c r="D77" s="1">
        <v>104</v>
      </c>
      <c r="E77" s="1">
        <v>23.16</v>
      </c>
      <c r="G77" s="1"/>
      <c r="H77" s="1">
        <v>11.27</v>
      </c>
      <c r="J77" s="1">
        <v>104</v>
      </c>
      <c r="K77" s="1">
        <v>23.16</v>
      </c>
    </row>
    <row r="78" spans="1:11">
      <c r="A78" s="1"/>
      <c r="B78" s="1">
        <v>6.17</v>
      </c>
      <c r="C78" s="1"/>
      <c r="D78" s="1">
        <v>9.34</v>
      </c>
      <c r="E78" s="1">
        <v>15.58</v>
      </c>
      <c r="G78" s="1"/>
      <c r="H78" s="1">
        <v>6.17</v>
      </c>
      <c r="J78" s="1">
        <v>9.34</v>
      </c>
      <c r="K78" s="1">
        <v>15.58</v>
      </c>
    </row>
    <row r="79" spans="1:11">
      <c r="A79" s="1"/>
      <c r="B79" s="1">
        <v>2.64</v>
      </c>
      <c r="C79" s="1"/>
      <c r="D79" s="1">
        <v>10.35</v>
      </c>
      <c r="E79" s="1">
        <v>15.73</v>
      </c>
      <c r="G79" s="1"/>
      <c r="H79" s="1">
        <v>2.64</v>
      </c>
      <c r="J79" s="1">
        <v>10.35</v>
      </c>
      <c r="K79" s="1">
        <v>15.73</v>
      </c>
    </row>
    <row r="80" spans="1:11">
      <c r="A80" s="1"/>
      <c r="B80" s="1">
        <v>4.25</v>
      </c>
      <c r="C80" s="1"/>
      <c r="D80" s="1">
        <v>95.68</v>
      </c>
      <c r="E80" s="1">
        <v>18.899999999999999</v>
      </c>
      <c r="G80" s="1"/>
      <c r="H80" s="1">
        <v>4.25</v>
      </c>
      <c r="J80" s="1">
        <v>95.68</v>
      </c>
      <c r="K80" s="1">
        <v>18.899999999999999</v>
      </c>
    </row>
    <row r="81" spans="1:11">
      <c r="A81" s="1"/>
      <c r="B81" s="1">
        <v>4.72</v>
      </c>
      <c r="C81" s="1"/>
      <c r="D81" s="1">
        <v>48.14</v>
      </c>
      <c r="E81" s="1">
        <v>9.2100000000000009</v>
      </c>
      <c r="G81" s="1"/>
      <c r="H81" s="1">
        <v>4.72</v>
      </c>
      <c r="J81" s="1">
        <v>48.14</v>
      </c>
      <c r="K81" s="1">
        <v>9.2100000000000009</v>
      </c>
    </row>
    <row r="82" spans="1:11">
      <c r="A82" s="1"/>
      <c r="B82" s="1">
        <v>8.4499999999999993</v>
      </c>
      <c r="C82" s="1"/>
      <c r="D82" s="1">
        <v>6.61</v>
      </c>
      <c r="E82" s="1">
        <v>4.54</v>
      </c>
      <c r="G82" s="1"/>
      <c r="H82" s="1">
        <v>8.4499999999999993</v>
      </c>
      <c r="J82" s="1">
        <v>6.61</v>
      </c>
      <c r="K82" s="1">
        <v>4.54</v>
      </c>
    </row>
    <row r="83" spans="1:11">
      <c r="A83" s="1"/>
      <c r="B83" s="1">
        <v>11.08</v>
      </c>
      <c r="C83" s="1"/>
      <c r="D83" s="1">
        <v>162.83000000000001</v>
      </c>
      <c r="E83" s="1">
        <v>9.7200000000000006</v>
      </c>
      <c r="G83" s="1"/>
      <c r="H83" s="1">
        <v>11.08</v>
      </c>
      <c r="J83" s="1">
        <v>162.83000000000001</v>
      </c>
      <c r="K83" s="1">
        <v>9.7200000000000006</v>
      </c>
    </row>
    <row r="84" spans="1:11">
      <c r="A84" s="1"/>
      <c r="B84" s="1">
        <v>4.7699999999999996</v>
      </c>
      <c r="C84" s="1"/>
      <c r="D84" s="1">
        <v>22.72</v>
      </c>
      <c r="E84" s="1">
        <v>4.22</v>
      </c>
      <c r="G84" s="1"/>
      <c r="H84" s="1">
        <v>4.7699999999999996</v>
      </c>
      <c r="J84" s="1">
        <v>22.72</v>
      </c>
      <c r="K84" s="1">
        <v>4.22</v>
      </c>
    </row>
    <row r="85" spans="1:11">
      <c r="A85" s="1"/>
      <c r="B85" s="1">
        <v>2.64</v>
      </c>
      <c r="C85" s="1"/>
      <c r="D85" s="1">
        <v>19.850000000000001</v>
      </c>
      <c r="E85" s="1"/>
      <c r="G85" s="1"/>
      <c r="H85" s="1">
        <v>2.64</v>
      </c>
      <c r="J85" s="1">
        <v>19.850000000000001</v>
      </c>
    </row>
    <row r="86" spans="1:11">
      <c r="A86" s="1"/>
      <c r="B86" s="1">
        <v>4.74</v>
      </c>
      <c r="C86" s="1"/>
      <c r="D86" s="1">
        <v>5.82</v>
      </c>
      <c r="E86" s="1"/>
      <c r="G86" s="1"/>
      <c r="H86" s="1">
        <v>4.74</v>
      </c>
      <c r="J86" s="1">
        <v>5.82</v>
      </c>
    </row>
    <row r="87" spans="1:11">
      <c r="A87" s="1"/>
      <c r="B87" s="1">
        <v>10.24</v>
      </c>
      <c r="C87" s="1"/>
      <c r="D87" s="1">
        <v>13.84</v>
      </c>
      <c r="E87" s="1"/>
      <c r="G87" s="1"/>
      <c r="H87" s="1">
        <v>10.24</v>
      </c>
      <c r="J87" s="1">
        <v>13.84</v>
      </c>
    </row>
    <row r="88" spans="1:11">
      <c r="A88" s="1"/>
      <c r="B88" s="1">
        <v>4.22</v>
      </c>
      <c r="C88" s="1"/>
      <c r="D88" s="1">
        <v>11.17</v>
      </c>
      <c r="E88" s="1"/>
      <c r="G88" s="1"/>
      <c r="H88" s="1">
        <v>4.22</v>
      </c>
      <c r="J88" s="1">
        <v>11.17</v>
      </c>
    </row>
    <row r="89" spans="1:11">
      <c r="A89" s="1"/>
      <c r="B89" s="1">
        <v>3.84</v>
      </c>
      <c r="C89" s="1"/>
      <c r="D89" s="1">
        <v>6.37</v>
      </c>
      <c r="E89" s="1"/>
      <c r="G89" s="1"/>
      <c r="H89" s="1">
        <v>3.84</v>
      </c>
      <c r="J89" s="1">
        <v>6.37</v>
      </c>
    </row>
    <row r="90" spans="1:11">
      <c r="A90" s="1"/>
      <c r="B90" s="1">
        <v>95.67</v>
      </c>
      <c r="C90" s="1"/>
      <c r="D90" s="1">
        <v>3.84</v>
      </c>
      <c r="E90" s="1"/>
      <c r="G90" s="1"/>
      <c r="H90" s="1">
        <v>95.67</v>
      </c>
      <c r="J90" s="1">
        <v>3.84</v>
      </c>
    </row>
    <row r="91" spans="1:11">
      <c r="A91" s="1"/>
      <c r="B91" s="1">
        <v>97.57</v>
      </c>
      <c r="C91" s="1"/>
      <c r="D91" s="1">
        <v>7.98</v>
      </c>
      <c r="E91" s="1"/>
      <c r="G91" s="1"/>
      <c r="H91" s="1">
        <v>97.57</v>
      </c>
      <c r="J91" s="1">
        <v>7.98</v>
      </c>
    </row>
    <row r="92" spans="1:11">
      <c r="A92" s="1"/>
      <c r="B92" s="1">
        <v>72.290000000000006</v>
      </c>
      <c r="C92" s="1"/>
      <c r="D92" s="1">
        <v>9.51</v>
      </c>
      <c r="E92" s="1"/>
      <c r="G92" s="1"/>
      <c r="H92" s="1">
        <v>72.290000000000006</v>
      </c>
      <c r="J92" s="1">
        <v>9.51</v>
      </c>
    </row>
    <row r="93" spans="1:11">
      <c r="A93" s="1"/>
      <c r="B93" s="1">
        <v>6.33</v>
      </c>
      <c r="C93" s="1"/>
      <c r="D93" s="1">
        <v>91.75</v>
      </c>
      <c r="E93" s="1"/>
      <c r="G93" s="1"/>
      <c r="H93" s="1">
        <v>6.33</v>
      </c>
      <c r="J93" s="1">
        <v>91.75</v>
      </c>
    </row>
    <row r="94" spans="1:11">
      <c r="A94" s="1"/>
      <c r="B94" s="1">
        <v>5.27</v>
      </c>
      <c r="C94" s="1"/>
      <c r="D94" s="1">
        <v>9.34</v>
      </c>
      <c r="E94" s="1"/>
      <c r="G94" s="1"/>
      <c r="H94" s="1">
        <v>5.27</v>
      </c>
      <c r="J94" s="1">
        <v>9.34</v>
      </c>
    </row>
    <row r="95" spans="1:11">
      <c r="A95" s="1"/>
      <c r="B95" s="1">
        <v>11.38</v>
      </c>
      <c r="C95" s="1"/>
      <c r="D95" s="1">
        <v>13.51</v>
      </c>
      <c r="E95" s="1"/>
      <c r="G95" s="1"/>
      <c r="H95" s="1">
        <v>11.38</v>
      </c>
      <c r="J95" s="1">
        <v>13.51</v>
      </c>
    </row>
    <row r="96" spans="1:11">
      <c r="A96" s="1"/>
      <c r="B96" s="1">
        <v>4.7699999999999996</v>
      </c>
      <c r="C96" s="1"/>
      <c r="D96" s="1">
        <v>13.18</v>
      </c>
      <c r="E96" s="1"/>
      <c r="G96" s="1"/>
      <c r="H96" s="1">
        <v>4.7699999999999996</v>
      </c>
      <c r="J96" s="1">
        <v>13.18</v>
      </c>
    </row>
    <row r="97" spans="1:10">
      <c r="A97" s="1"/>
      <c r="B97" s="1">
        <v>17</v>
      </c>
      <c r="C97" s="1"/>
      <c r="D97" s="1">
        <v>7.84</v>
      </c>
      <c r="E97" s="1"/>
      <c r="G97" s="1"/>
      <c r="H97" s="1">
        <v>17</v>
      </c>
      <c r="J97" s="1">
        <v>7.84</v>
      </c>
    </row>
    <row r="98" spans="1:10">
      <c r="A98" s="1"/>
      <c r="B98" s="1">
        <v>9.9</v>
      </c>
      <c r="C98" s="1"/>
      <c r="D98" s="1">
        <v>6.93</v>
      </c>
      <c r="E98" s="1"/>
      <c r="G98" s="1"/>
      <c r="H98" s="1">
        <v>9.9</v>
      </c>
      <c r="J98" s="1">
        <v>6.93</v>
      </c>
    </row>
    <row r="99" spans="1:10">
      <c r="A99" s="1"/>
      <c r="B99" s="1">
        <v>11.57</v>
      </c>
      <c r="C99" s="1"/>
      <c r="D99" s="1">
        <v>10.18</v>
      </c>
      <c r="E99" s="1"/>
      <c r="G99" s="1"/>
      <c r="H99" s="1">
        <v>11.57</v>
      </c>
      <c r="J99" s="1">
        <v>10.18</v>
      </c>
    </row>
    <row r="100" spans="1:10">
      <c r="A100" s="1"/>
      <c r="B100" s="1">
        <v>3.73</v>
      </c>
      <c r="C100" s="1"/>
      <c r="D100" s="1">
        <v>9.2100000000000009</v>
      </c>
      <c r="E100" s="1"/>
      <c r="G100" s="1"/>
      <c r="H100" s="1">
        <v>3.73</v>
      </c>
      <c r="J100" s="1">
        <v>9.2100000000000009</v>
      </c>
    </row>
    <row r="101" spans="1:10">
      <c r="A101" s="1"/>
      <c r="B101" s="1">
        <v>4.25</v>
      </c>
      <c r="C101" s="1"/>
      <c r="D101" s="1">
        <v>27.11</v>
      </c>
      <c r="E101" s="1"/>
      <c r="G101" s="1"/>
      <c r="H101" s="1">
        <v>4.25</v>
      </c>
      <c r="J101" s="1">
        <v>27.11</v>
      </c>
    </row>
    <row r="102" spans="1:10">
      <c r="A102" s="1"/>
      <c r="B102" s="1">
        <v>4.7699999999999996</v>
      </c>
      <c r="C102" s="1"/>
      <c r="D102" s="1">
        <v>15.86</v>
      </c>
      <c r="E102" s="1"/>
      <c r="G102" s="1"/>
      <c r="H102" s="1">
        <v>4.7699999999999996</v>
      </c>
      <c r="J102" s="1">
        <v>15.86</v>
      </c>
    </row>
    <row r="103" spans="1:10">
      <c r="A103" s="1"/>
      <c r="B103" s="1">
        <v>5.68</v>
      </c>
      <c r="C103" s="1"/>
      <c r="D103" s="1">
        <v>5</v>
      </c>
      <c r="E103" s="1"/>
      <c r="G103" s="1"/>
      <c r="H103" s="1">
        <v>5.68</v>
      </c>
      <c r="J103" s="1">
        <v>5</v>
      </c>
    </row>
    <row r="104" spans="1:10">
      <c r="A104" s="1"/>
      <c r="B104" s="1">
        <v>29.85</v>
      </c>
      <c r="C104" s="1"/>
      <c r="D104" s="1">
        <v>17.21</v>
      </c>
      <c r="E104" s="1"/>
      <c r="G104" s="1"/>
      <c r="H104" s="1">
        <v>29.85</v>
      </c>
      <c r="J104" s="1">
        <v>17.21</v>
      </c>
    </row>
    <row r="105" spans="1:10">
      <c r="A105" s="1"/>
      <c r="B105" s="1">
        <v>18.440000000000001</v>
      </c>
      <c r="C105" s="1"/>
      <c r="D105" s="1">
        <v>10.38</v>
      </c>
      <c r="E105" s="1"/>
      <c r="G105" s="1"/>
      <c r="H105" s="1">
        <v>18.440000000000001</v>
      </c>
      <c r="J105" s="1">
        <v>10.38</v>
      </c>
    </row>
    <row r="106" spans="1:10">
      <c r="A106" s="1"/>
      <c r="B106" s="1">
        <v>10.87</v>
      </c>
      <c r="C106" s="1"/>
      <c r="D106" s="1">
        <v>8.0500000000000007</v>
      </c>
      <c r="E106" s="1"/>
      <c r="G106" s="1"/>
      <c r="H106" s="1">
        <v>10.87</v>
      </c>
      <c r="J106" s="1">
        <v>8.0500000000000007</v>
      </c>
    </row>
    <row r="107" spans="1:10">
      <c r="A107" s="1"/>
      <c r="B107" s="1">
        <v>11.51</v>
      </c>
      <c r="C107" s="1"/>
      <c r="D107" s="1">
        <v>11.85</v>
      </c>
      <c r="E107" s="1"/>
      <c r="G107" s="1"/>
      <c r="H107" s="1">
        <v>11.51</v>
      </c>
      <c r="J107" s="1">
        <v>11.85</v>
      </c>
    </row>
    <row r="108" spans="1:10">
      <c r="A108" s="1"/>
      <c r="B108" s="1">
        <v>20.010000000000002</v>
      </c>
      <c r="C108" s="1"/>
      <c r="D108" s="1">
        <v>11.21</v>
      </c>
      <c r="E108" s="1"/>
      <c r="G108" s="1"/>
      <c r="H108" s="1">
        <v>20.010000000000002</v>
      </c>
      <c r="J108" s="1">
        <v>11.21</v>
      </c>
    </row>
    <row r="109" spans="1:10">
      <c r="A109" s="1"/>
      <c r="B109" s="1">
        <v>4.25</v>
      </c>
      <c r="C109" s="1"/>
      <c r="D109" s="1">
        <v>7.55</v>
      </c>
      <c r="E109" s="1"/>
      <c r="G109" s="1"/>
      <c r="H109" s="1">
        <v>4.25</v>
      </c>
      <c r="J109" s="1">
        <v>7.55</v>
      </c>
    </row>
    <row r="110" spans="1:10">
      <c r="A110" s="1"/>
      <c r="B110" s="1">
        <v>5.7</v>
      </c>
      <c r="C110" s="1"/>
      <c r="D110" s="1">
        <v>4.5</v>
      </c>
      <c r="E110" s="1"/>
      <c r="G110" s="1"/>
      <c r="H110" s="1">
        <v>5.7</v>
      </c>
      <c r="J110" s="1">
        <v>4.5</v>
      </c>
    </row>
    <row r="111" spans="1:10">
      <c r="A111" s="1"/>
      <c r="B111" s="1">
        <v>5.3</v>
      </c>
      <c r="C111" s="1"/>
      <c r="D111" s="1">
        <v>19.239999999999998</v>
      </c>
      <c r="E111" s="1"/>
      <c r="G111" s="1"/>
      <c r="H111" s="1">
        <v>5.3</v>
      </c>
      <c r="J111" s="1">
        <v>19.239999999999998</v>
      </c>
    </row>
    <row r="112" spans="1:10">
      <c r="A112" s="1"/>
      <c r="B112" s="1">
        <v>60.1</v>
      </c>
      <c r="C112" s="1"/>
      <c r="D112" s="1">
        <v>7.34</v>
      </c>
      <c r="E112" s="1"/>
      <c r="G112" s="1"/>
      <c r="H112" s="1">
        <v>60.1</v>
      </c>
      <c r="J112" s="1">
        <v>7.34</v>
      </c>
    </row>
    <row r="113" spans="1:10">
      <c r="A113" s="1"/>
      <c r="B113" s="1">
        <v>45.18</v>
      </c>
      <c r="C113" s="1"/>
      <c r="D113" s="1">
        <v>5.7</v>
      </c>
      <c r="E113" s="1"/>
      <c r="G113" s="1"/>
      <c r="H113" s="1">
        <v>45.18</v>
      </c>
      <c r="J113" s="1">
        <v>5.7</v>
      </c>
    </row>
    <row r="114" spans="1:10">
      <c r="A114" s="1"/>
      <c r="B114" s="1">
        <v>19.68</v>
      </c>
      <c r="C114" s="1"/>
      <c r="D114" s="1">
        <v>6.15</v>
      </c>
      <c r="E114" s="1"/>
      <c r="G114" s="1"/>
      <c r="H114" s="1">
        <v>19.68</v>
      </c>
      <c r="J114" s="1">
        <v>6.15</v>
      </c>
    </row>
    <row r="115" spans="1:10">
      <c r="A115" s="1"/>
      <c r="B115" s="1">
        <v>9.5</v>
      </c>
      <c r="C115" s="1"/>
      <c r="D115" s="1">
        <v>10.87</v>
      </c>
      <c r="E115" s="1"/>
      <c r="G115" s="1"/>
      <c r="H115" s="1">
        <v>9.5</v>
      </c>
      <c r="J115" s="1">
        <v>10.87</v>
      </c>
    </row>
    <row r="116" spans="1:10">
      <c r="A116" s="1"/>
      <c r="B116" s="1">
        <v>13.96</v>
      </c>
      <c r="C116" s="1"/>
      <c r="D116" s="1">
        <v>7.34</v>
      </c>
      <c r="E116" s="1"/>
      <c r="G116" s="1"/>
      <c r="H116" s="1">
        <v>13.96</v>
      </c>
      <c r="J116" s="1">
        <v>7.34</v>
      </c>
    </row>
    <row r="117" spans="1:10">
      <c r="A117" s="1"/>
      <c r="B117" s="1">
        <v>9.5</v>
      </c>
      <c r="C117" s="1"/>
      <c r="D117" s="1">
        <v>14.91</v>
      </c>
      <c r="E117" s="1"/>
      <c r="G117" s="1"/>
      <c r="H117" s="1">
        <v>9.5</v>
      </c>
      <c r="J117" s="1">
        <v>14.91</v>
      </c>
    </row>
    <row r="118" spans="1:10">
      <c r="A118" s="1"/>
      <c r="B118" s="1">
        <v>8.52</v>
      </c>
      <c r="C118" s="1"/>
      <c r="D118" s="1">
        <v>5.3</v>
      </c>
      <c r="E118" s="1"/>
      <c r="G118" s="1"/>
      <c r="H118" s="1">
        <v>8.52</v>
      </c>
      <c r="J118" s="1">
        <v>5.3</v>
      </c>
    </row>
    <row r="119" spans="1:10">
      <c r="A119" s="1"/>
      <c r="B119" s="1">
        <v>10.56</v>
      </c>
      <c r="C119" s="1"/>
      <c r="D119" s="1">
        <v>16.38</v>
      </c>
      <c r="E119" s="1"/>
      <c r="G119" s="1"/>
      <c r="H119" s="1">
        <v>10.56</v>
      </c>
      <c r="J119" s="1">
        <v>16.38</v>
      </c>
    </row>
    <row r="120" spans="1:10">
      <c r="A120" s="1"/>
      <c r="B120" s="1">
        <v>16.28</v>
      </c>
      <c r="C120" s="1"/>
      <c r="D120" s="1"/>
      <c r="E120" s="1"/>
      <c r="G120" s="1"/>
      <c r="H120" s="1">
        <v>16.28</v>
      </c>
    </row>
    <row r="121" spans="1:10">
      <c r="A121" s="1"/>
      <c r="B121" s="1">
        <v>6.15</v>
      </c>
      <c r="C121" s="1"/>
      <c r="D121" s="1"/>
      <c r="E121" s="1"/>
      <c r="G121" s="1"/>
      <c r="H121" s="1">
        <v>6.15</v>
      </c>
    </row>
    <row r="122" spans="1:10">
      <c r="A122" s="1"/>
      <c r="B122" s="1">
        <v>13.51</v>
      </c>
      <c r="C122" s="1"/>
      <c r="D122" s="1"/>
      <c r="E122" s="1"/>
      <c r="G122" s="1"/>
      <c r="H122" s="1">
        <v>13.51</v>
      </c>
    </row>
    <row r="123" spans="1:10">
      <c r="A123" s="1"/>
      <c r="B123" s="1">
        <v>6.33</v>
      </c>
      <c r="C123" s="1"/>
      <c r="D123" s="1"/>
      <c r="E123" s="1"/>
      <c r="G123" s="1"/>
      <c r="H123" s="1">
        <v>6.33</v>
      </c>
    </row>
    <row r="124" spans="1:10">
      <c r="A124" s="1"/>
      <c r="B124" s="1">
        <v>2.69</v>
      </c>
      <c r="C124" s="1"/>
      <c r="D124" s="1"/>
      <c r="E124" s="1"/>
      <c r="G124" s="1"/>
      <c r="H124" s="1">
        <v>2.69</v>
      </c>
    </row>
    <row r="125" spans="1:10">
      <c r="A125" s="1"/>
      <c r="B125" s="1">
        <v>11.38</v>
      </c>
      <c r="C125" s="1"/>
      <c r="D125" s="1"/>
      <c r="E125" s="1"/>
      <c r="G125" s="1"/>
      <c r="H125" s="1">
        <v>11.38</v>
      </c>
    </row>
    <row r="126" spans="1:10">
      <c r="A126" s="1"/>
      <c r="B126" s="1">
        <v>11.65</v>
      </c>
      <c r="C126" s="1"/>
      <c r="D126" s="1"/>
      <c r="E126" s="1"/>
      <c r="G126" s="1"/>
      <c r="H126" s="1">
        <v>11.65</v>
      </c>
    </row>
    <row r="127" spans="1:10">
      <c r="A127" s="1"/>
      <c r="B127" s="1">
        <v>5.68</v>
      </c>
      <c r="C127" s="1"/>
      <c r="D127" s="1"/>
      <c r="E127" s="1"/>
      <c r="G127" s="1"/>
      <c r="H127" s="1">
        <v>5.68</v>
      </c>
    </row>
    <row r="128" spans="1:10">
      <c r="A128" s="1"/>
      <c r="B128" s="1">
        <v>8.44</v>
      </c>
      <c r="C128" s="1"/>
      <c r="D128" s="1"/>
      <c r="E128" s="1"/>
      <c r="G128" s="1"/>
      <c r="H128" s="1">
        <v>8.44</v>
      </c>
    </row>
    <row r="129" spans="1:8">
      <c r="A129" s="1"/>
      <c r="B129" s="1">
        <v>14.19</v>
      </c>
      <c r="C129" s="1"/>
      <c r="D129" s="1"/>
      <c r="E129" s="1"/>
      <c r="G129" s="1"/>
      <c r="H129" s="1">
        <v>14.19</v>
      </c>
    </row>
    <row r="130" spans="1:8">
      <c r="A130" s="1"/>
      <c r="B130" s="1">
        <v>11.01</v>
      </c>
      <c r="C130" s="1"/>
      <c r="D130" s="1"/>
      <c r="E130" s="1"/>
      <c r="G130" s="1"/>
      <c r="H130" s="1">
        <v>11.01</v>
      </c>
    </row>
    <row r="131" spans="1:8">
      <c r="A131" s="1"/>
      <c r="B131" s="1">
        <v>20.47</v>
      </c>
      <c r="C131" s="1"/>
      <c r="D131" s="1"/>
      <c r="E131" s="1"/>
      <c r="G131" s="1"/>
      <c r="H131" s="1">
        <v>20.47</v>
      </c>
    </row>
    <row r="132" spans="1:8">
      <c r="A132" s="1"/>
      <c r="B132" s="1">
        <v>10.24</v>
      </c>
      <c r="C132" s="1"/>
      <c r="D132" s="1"/>
      <c r="E132" s="1"/>
      <c r="G132" s="1"/>
      <c r="H132" s="1">
        <v>10.24</v>
      </c>
    </row>
    <row r="133" spans="1:8">
      <c r="A133" s="1"/>
      <c r="B133" s="1">
        <v>10</v>
      </c>
      <c r="C133" s="1"/>
      <c r="D133" s="1"/>
      <c r="E133" s="1"/>
      <c r="G133" s="1"/>
      <c r="H133" s="1">
        <v>10</v>
      </c>
    </row>
    <row r="134" spans="1:8">
      <c r="A134" s="1"/>
      <c r="B134" s="1">
        <v>10.24</v>
      </c>
      <c r="C134" s="1"/>
      <c r="D134" s="1"/>
      <c r="E134" s="1"/>
      <c r="G134" s="1"/>
      <c r="H134" s="1">
        <v>10.24</v>
      </c>
    </row>
    <row r="135" spans="1:8">
      <c r="A135" s="1"/>
      <c r="B135" s="1">
        <v>26.68</v>
      </c>
      <c r="C135" s="1"/>
      <c r="D135" s="1"/>
      <c r="E135" s="1"/>
      <c r="G135" s="1"/>
      <c r="H135" s="1">
        <v>26.68</v>
      </c>
    </row>
    <row r="136" spans="1:8">
      <c r="A136" s="1"/>
      <c r="B136" s="1">
        <v>5.38</v>
      </c>
      <c r="C136" s="1"/>
      <c r="D136" s="1"/>
      <c r="E136" s="1"/>
      <c r="G136" s="1"/>
      <c r="H136" s="1">
        <v>5.38</v>
      </c>
    </row>
    <row r="137" spans="1:8">
      <c r="A137" s="1"/>
      <c r="B137" s="1">
        <v>15.96</v>
      </c>
      <c r="C137" s="1"/>
      <c r="D137" s="1"/>
      <c r="E137" s="1"/>
      <c r="G137" s="1"/>
      <c r="H137" s="1">
        <v>15.96</v>
      </c>
    </row>
    <row r="138" spans="1:8">
      <c r="A138" s="1"/>
      <c r="B138" s="1">
        <v>11.52</v>
      </c>
      <c r="C138" s="1"/>
      <c r="D138" s="1"/>
      <c r="E138" s="1"/>
      <c r="G138" s="1"/>
      <c r="H138" s="1">
        <v>11.52</v>
      </c>
    </row>
    <row r="139" spans="1:8">
      <c r="A139" s="1"/>
      <c r="B139" s="1">
        <v>7.4</v>
      </c>
      <c r="C139" s="1"/>
      <c r="D139" s="1"/>
      <c r="E139" s="1"/>
      <c r="G139" s="1"/>
      <c r="H139" s="1">
        <v>7.4</v>
      </c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6"/>
  <sheetViews>
    <sheetView tabSelected="1" workbookViewId="0">
      <selection activeCell="J4" sqref="J4"/>
    </sheetView>
  </sheetViews>
  <sheetFormatPr baseColWidth="12" defaultRowHeight="18" x14ac:dyDescent="0"/>
  <cols>
    <col min="2" max="2" width="17.6640625" bestFit="1" customWidth="1"/>
  </cols>
  <sheetData>
    <row r="1" spans="1:11">
      <c r="A1" s="2"/>
      <c r="B1" s="2" t="s">
        <v>0</v>
      </c>
      <c r="C1" s="2" t="s">
        <v>1</v>
      </c>
      <c r="D1" s="3" t="s">
        <v>2</v>
      </c>
      <c r="E1" s="3" t="s">
        <v>3</v>
      </c>
      <c r="F1" s="5"/>
      <c r="G1" s="2"/>
      <c r="H1" s="2" t="s">
        <v>0</v>
      </c>
      <c r="I1" s="2" t="s">
        <v>1</v>
      </c>
      <c r="J1" s="3" t="s">
        <v>2</v>
      </c>
      <c r="K1" s="3" t="s">
        <v>3</v>
      </c>
    </row>
    <row r="2" spans="1:11">
      <c r="A2" s="4" t="s">
        <v>5</v>
      </c>
      <c r="B2" s="4">
        <f>AVERAGE(B7:B216)</f>
        <v>6.5335714285714275</v>
      </c>
      <c r="C2" s="4">
        <f>AVERAGE(C7:C216)</f>
        <v>2.1703225806451609</v>
      </c>
      <c r="D2" s="4">
        <f>AVERAGE(D7:D216)</f>
        <v>4.9680833333333343</v>
      </c>
      <c r="E2" s="4">
        <f>AVERAGE(E7:E216)</f>
        <v>7.7693333333333348</v>
      </c>
      <c r="F2" s="6"/>
      <c r="G2" s="4" t="s">
        <v>5</v>
      </c>
      <c r="H2" s="11">
        <f>AVERAGE(H7:H216)</f>
        <v>15.494619047619061</v>
      </c>
      <c r="I2" s="11">
        <f>AVERAGE(I7:I68)</f>
        <v>17.698709677419355</v>
      </c>
      <c r="J2" s="11">
        <f>AVERAGE(J7:J126)</f>
        <v>13.88991666666667</v>
      </c>
      <c r="K2" s="11">
        <f>AVERAGE(K7:K171)</f>
        <v>16.62</v>
      </c>
    </row>
    <row r="3" spans="1:11">
      <c r="A3" s="4" t="s">
        <v>4</v>
      </c>
      <c r="B3" s="4">
        <f>_xlfn.STDEV.P(B7:B300)</f>
        <v>18.332125330950031</v>
      </c>
      <c r="C3" s="4">
        <f>_xlfn.STDEV.P(C7:C300)</f>
        <v>20.961890225631503</v>
      </c>
      <c r="D3" s="4">
        <f>_xlfn.STDEV.P(D7:D300)</f>
        <v>16.864904352719847</v>
      </c>
      <c r="E3" s="4">
        <f>_xlfn.STDEV.P(E7:E300)</f>
        <v>21.449687520033262</v>
      </c>
      <c r="F3" s="6"/>
      <c r="G3" s="4" t="s">
        <v>4</v>
      </c>
      <c r="H3" s="11">
        <f>STDEV(H7:H216)</f>
        <v>11.804010067851161</v>
      </c>
      <c r="I3" s="11">
        <f>STDEV(I7:I68)</f>
        <v>11.533090451260412</v>
      </c>
      <c r="J3" s="11">
        <f>STDEV(J7:J126)</f>
        <v>10.823739819973319</v>
      </c>
      <c r="K3" s="11">
        <f>STDEV(K7:K171)</f>
        <v>15.675344513271666</v>
      </c>
    </row>
    <row r="4" spans="1:11">
      <c r="A4" s="4"/>
      <c r="B4" s="8" t="s">
        <v>59</v>
      </c>
      <c r="C4" s="8">
        <f>_xlfn.T.TEST(B7:B216,D7:D206,2,2)</f>
        <v>0.44441849317708559</v>
      </c>
      <c r="D4" s="8" t="s">
        <v>60</v>
      </c>
      <c r="E4" s="8">
        <f>_xlfn.T.TEST(C7:C68,E7:E171,2,2)</f>
        <v>8.0551190434906328E-2</v>
      </c>
      <c r="F4" s="6"/>
      <c r="G4" s="4"/>
      <c r="H4" s="12" t="s">
        <v>61</v>
      </c>
      <c r="I4" s="12">
        <f>_xlfn.T.TEST(H7:H216,J7:J126,2,3)</f>
        <v>0.21125322265869573</v>
      </c>
      <c r="J4" s="12" t="s">
        <v>58</v>
      </c>
      <c r="K4" s="12">
        <f>_xlfn.T.TEST(I7:I68,K7:K171,2,3)</f>
        <v>0.5723693692333689</v>
      </c>
    </row>
    <row r="5" spans="1:11">
      <c r="A5" s="4" t="s">
        <v>6</v>
      </c>
      <c r="B5" s="13">
        <v>110</v>
      </c>
      <c r="C5" s="13">
        <v>62</v>
      </c>
      <c r="D5" s="13">
        <v>120</v>
      </c>
      <c r="E5" s="13">
        <v>65</v>
      </c>
      <c r="F5" s="7"/>
      <c r="G5" s="4" t="s">
        <v>6</v>
      </c>
      <c r="H5" s="13">
        <v>110</v>
      </c>
      <c r="I5" s="13">
        <v>62</v>
      </c>
      <c r="J5" s="13">
        <v>120</v>
      </c>
      <c r="K5" s="13">
        <v>65</v>
      </c>
    </row>
    <row r="6" spans="1:11">
      <c r="A6" s="4" t="s">
        <v>7</v>
      </c>
      <c r="B6" s="4">
        <f>COUNTIF(B7:B216,"&lt;0")/B5</f>
        <v>0.43636363636363634</v>
      </c>
      <c r="C6" s="4">
        <f>COUNTIF(C7:C216,"&lt;0")/C5</f>
        <v>0.35483870967741937</v>
      </c>
      <c r="D6" s="4">
        <f>COUNTIF(D7:D216,"&lt;0")/D5</f>
        <v>0.33333333333333331</v>
      </c>
      <c r="E6" s="4">
        <f>COUNTIF(E7:E216,"&lt;0")/E5</f>
        <v>0.55384615384615388</v>
      </c>
      <c r="F6" s="6"/>
      <c r="G6" s="4" t="s">
        <v>7</v>
      </c>
      <c r="H6" s="4">
        <f>COUNTIF(H7:H216,"&lt;0")/H5</f>
        <v>0</v>
      </c>
      <c r="I6" s="4">
        <f>COUNTIF(I7:I216,"&lt;0")/I5</f>
        <v>0</v>
      </c>
      <c r="J6" s="4">
        <f>COUNTIF(J7:J216,"&lt;0")/J5</f>
        <v>0</v>
      </c>
      <c r="K6" s="4">
        <f>COUNTIF(K7:K216,"&lt;0")/K5</f>
        <v>0</v>
      </c>
    </row>
    <row r="7" spans="1:11">
      <c r="B7">
        <v>-3.21</v>
      </c>
      <c r="C7">
        <v>-9</v>
      </c>
      <c r="D7">
        <v>-10.029999999999999</v>
      </c>
      <c r="E7">
        <v>-17.93</v>
      </c>
      <c r="H7" s="1">
        <f>IF(B7&lt;0, B7*-1)</f>
        <v>3.21</v>
      </c>
      <c r="I7" s="1">
        <f>IF(C7&lt;0, C7*-1)</f>
        <v>9</v>
      </c>
      <c r="J7" s="1">
        <f>IF(D7&lt;0, D7*-1)</f>
        <v>10.029999999999999</v>
      </c>
      <c r="K7" s="1">
        <f>IF(E7&lt;0, E7*-1)</f>
        <v>17.93</v>
      </c>
    </row>
    <row r="8" spans="1:11">
      <c r="B8">
        <v>-9.51</v>
      </c>
      <c r="C8">
        <v>-11.89</v>
      </c>
      <c r="D8">
        <v>-10.6</v>
      </c>
      <c r="E8">
        <v>-37.020000000000003</v>
      </c>
      <c r="H8" s="1">
        <f t="shared" ref="H8:H54" si="0">IF(B8&lt;0, B8*-1)</f>
        <v>9.51</v>
      </c>
      <c r="I8" s="1">
        <f t="shared" ref="I8:I28" si="1">IF(C8&lt;0, C8*-1)</f>
        <v>11.89</v>
      </c>
      <c r="J8" s="1">
        <f t="shared" ref="J8:J46" si="2">IF(D8&lt;0, D8*-1)</f>
        <v>10.6</v>
      </c>
      <c r="K8" s="1">
        <f t="shared" ref="K8:K42" si="3">IF(E8&lt;0, E8*-1)</f>
        <v>37.020000000000003</v>
      </c>
    </row>
    <row r="9" spans="1:11">
      <c r="B9">
        <v>-9.49</v>
      </c>
      <c r="C9">
        <v>-48.58</v>
      </c>
      <c r="D9">
        <v>-8.5</v>
      </c>
      <c r="E9">
        <v>-5.7</v>
      </c>
      <c r="H9" s="1">
        <f t="shared" si="0"/>
        <v>9.49</v>
      </c>
      <c r="I9" s="1">
        <f t="shared" si="1"/>
        <v>48.58</v>
      </c>
      <c r="J9" s="1">
        <f t="shared" si="2"/>
        <v>8.5</v>
      </c>
      <c r="K9" s="1">
        <f t="shared" si="3"/>
        <v>5.7</v>
      </c>
    </row>
    <row r="10" spans="1:11">
      <c r="B10">
        <v>-4.25</v>
      </c>
      <c r="C10">
        <v>-22.61</v>
      </c>
      <c r="D10">
        <v>-25.31</v>
      </c>
      <c r="E10">
        <v>-36.04</v>
      </c>
      <c r="H10" s="1">
        <f t="shared" si="0"/>
        <v>4.25</v>
      </c>
      <c r="I10" s="1">
        <f t="shared" si="1"/>
        <v>22.61</v>
      </c>
      <c r="J10" s="1">
        <f t="shared" si="2"/>
        <v>25.31</v>
      </c>
      <c r="K10" s="1">
        <f t="shared" si="3"/>
        <v>36.04</v>
      </c>
    </row>
    <row r="11" spans="1:11">
      <c r="B11">
        <v>-9.51</v>
      </c>
      <c r="C11">
        <v>-12.97</v>
      </c>
      <c r="D11">
        <v>-11.6</v>
      </c>
      <c r="E11">
        <v>-10.55</v>
      </c>
      <c r="H11" s="1">
        <f t="shared" si="0"/>
        <v>9.51</v>
      </c>
      <c r="I11" s="1">
        <f t="shared" si="1"/>
        <v>12.97</v>
      </c>
      <c r="J11" s="1">
        <f t="shared" si="2"/>
        <v>11.6</v>
      </c>
      <c r="K11" s="1">
        <f t="shared" si="3"/>
        <v>10.55</v>
      </c>
    </row>
    <row r="12" spans="1:11">
      <c r="B12">
        <v>-9.34</v>
      </c>
      <c r="C12">
        <v>-15.71</v>
      </c>
      <c r="D12">
        <v>-18.05</v>
      </c>
      <c r="E12">
        <v>-47.18</v>
      </c>
      <c r="H12" s="1">
        <f t="shared" si="0"/>
        <v>9.34</v>
      </c>
      <c r="I12" s="1">
        <f t="shared" si="1"/>
        <v>15.71</v>
      </c>
      <c r="J12" s="1">
        <f t="shared" si="2"/>
        <v>18.05</v>
      </c>
      <c r="K12" s="1">
        <f t="shared" si="3"/>
        <v>47.18</v>
      </c>
    </row>
    <row r="13" spans="1:11">
      <c r="B13">
        <v>-31.18</v>
      </c>
      <c r="C13">
        <v>-25.16</v>
      </c>
      <c r="D13">
        <v>-33.49</v>
      </c>
      <c r="E13">
        <v>-30.35</v>
      </c>
      <c r="H13" s="1">
        <f t="shared" si="0"/>
        <v>31.18</v>
      </c>
      <c r="I13" s="1">
        <f t="shared" si="1"/>
        <v>25.16</v>
      </c>
      <c r="J13" s="1">
        <f t="shared" si="2"/>
        <v>33.49</v>
      </c>
      <c r="K13" s="1">
        <f t="shared" si="3"/>
        <v>30.35</v>
      </c>
    </row>
    <row r="14" spans="1:11">
      <c r="B14">
        <v>-9.2200000000000006</v>
      </c>
      <c r="C14">
        <v>-52.97</v>
      </c>
      <c r="D14">
        <v>-29.57</v>
      </c>
      <c r="E14">
        <v>-10.55</v>
      </c>
      <c r="H14" s="1">
        <f t="shared" si="0"/>
        <v>9.2200000000000006</v>
      </c>
      <c r="I14" s="1">
        <f t="shared" si="1"/>
        <v>52.97</v>
      </c>
      <c r="J14" s="1">
        <f t="shared" si="2"/>
        <v>29.57</v>
      </c>
      <c r="K14" s="1">
        <f t="shared" si="3"/>
        <v>10.55</v>
      </c>
    </row>
    <row r="15" spans="1:11">
      <c r="B15">
        <v>-38.04</v>
      </c>
      <c r="C15">
        <v>-19.61</v>
      </c>
      <c r="D15">
        <v>-3.21</v>
      </c>
      <c r="E15">
        <v>-33.22</v>
      </c>
      <c r="H15" s="1">
        <f t="shared" si="0"/>
        <v>38.04</v>
      </c>
      <c r="I15" s="1">
        <f t="shared" si="1"/>
        <v>19.61</v>
      </c>
      <c r="J15" s="1">
        <f t="shared" si="2"/>
        <v>3.21</v>
      </c>
      <c r="K15" s="1">
        <f t="shared" si="3"/>
        <v>33.22</v>
      </c>
    </row>
    <row r="16" spans="1:11">
      <c r="B16">
        <v>-37.03</v>
      </c>
      <c r="C16">
        <v>-11.05</v>
      </c>
      <c r="D16">
        <v>-10.02</v>
      </c>
      <c r="E16">
        <v>-65.22</v>
      </c>
      <c r="H16" s="1">
        <f t="shared" si="0"/>
        <v>37.03</v>
      </c>
      <c r="I16" s="1">
        <f t="shared" si="1"/>
        <v>11.05</v>
      </c>
      <c r="J16" s="1">
        <f t="shared" si="2"/>
        <v>10.02</v>
      </c>
      <c r="K16" s="1">
        <f t="shared" si="3"/>
        <v>65.22</v>
      </c>
    </row>
    <row r="17" spans="2:11">
      <c r="B17">
        <v>-13.52</v>
      </c>
      <c r="C17">
        <v>-25.46</v>
      </c>
      <c r="D17">
        <v>-10.56</v>
      </c>
      <c r="E17">
        <v>-13.28</v>
      </c>
      <c r="H17" s="1">
        <f t="shared" si="0"/>
        <v>13.52</v>
      </c>
      <c r="I17" s="1">
        <f t="shared" si="1"/>
        <v>25.46</v>
      </c>
      <c r="J17" s="1">
        <f t="shared" si="2"/>
        <v>10.56</v>
      </c>
      <c r="K17" s="1">
        <f t="shared" si="3"/>
        <v>13.28</v>
      </c>
    </row>
    <row r="18" spans="2:11">
      <c r="B18">
        <v>-10.91</v>
      </c>
      <c r="C18">
        <v>-28.45</v>
      </c>
      <c r="D18">
        <v>-12.14</v>
      </c>
      <c r="E18">
        <v>-40.24</v>
      </c>
      <c r="H18" s="1">
        <f t="shared" si="0"/>
        <v>10.91</v>
      </c>
      <c r="I18" s="1">
        <f t="shared" si="1"/>
        <v>28.45</v>
      </c>
      <c r="J18" s="1">
        <f t="shared" si="2"/>
        <v>12.14</v>
      </c>
      <c r="K18" s="1">
        <f t="shared" si="3"/>
        <v>40.24</v>
      </c>
    </row>
    <row r="19" spans="2:11">
      <c r="B19">
        <v>-18.46</v>
      </c>
      <c r="C19">
        <v>-9.14</v>
      </c>
      <c r="D19">
        <v>-21.18</v>
      </c>
      <c r="E19">
        <v>-8.6999999999999993</v>
      </c>
      <c r="H19" s="1">
        <f t="shared" si="0"/>
        <v>18.46</v>
      </c>
      <c r="I19" s="1">
        <f t="shared" si="1"/>
        <v>9.14</v>
      </c>
      <c r="J19" s="1">
        <f t="shared" si="2"/>
        <v>21.18</v>
      </c>
      <c r="K19" s="1">
        <f t="shared" si="3"/>
        <v>8.6999999999999993</v>
      </c>
    </row>
    <row r="20" spans="2:11">
      <c r="B20">
        <v>-65.47</v>
      </c>
      <c r="C20">
        <v>-14.01</v>
      </c>
      <c r="D20">
        <v>-9.2100000000000009</v>
      </c>
      <c r="E20">
        <v>-14.28</v>
      </c>
      <c r="H20" s="1">
        <f t="shared" si="0"/>
        <v>65.47</v>
      </c>
      <c r="I20" s="1">
        <f t="shared" si="1"/>
        <v>14.01</v>
      </c>
      <c r="J20" s="1">
        <f t="shared" si="2"/>
        <v>9.2100000000000009</v>
      </c>
      <c r="K20" s="1">
        <f t="shared" si="3"/>
        <v>14.28</v>
      </c>
    </row>
    <row r="21" spans="2:11">
      <c r="B21">
        <v>-91.09</v>
      </c>
      <c r="C21">
        <v>-18.91</v>
      </c>
      <c r="D21">
        <v>-19.54</v>
      </c>
      <c r="E21">
        <v>-9.0299999999999994</v>
      </c>
      <c r="H21" s="1">
        <f t="shared" si="0"/>
        <v>91.09</v>
      </c>
      <c r="I21" s="1">
        <f t="shared" si="1"/>
        <v>18.91</v>
      </c>
      <c r="J21" s="1">
        <f t="shared" si="2"/>
        <v>19.54</v>
      </c>
      <c r="K21" s="1">
        <f t="shared" si="3"/>
        <v>9.0299999999999994</v>
      </c>
    </row>
    <row r="22" spans="2:11">
      <c r="B22">
        <v>-34.32</v>
      </c>
      <c r="C22">
        <v>-62.63</v>
      </c>
      <c r="D22">
        <v>-11.9</v>
      </c>
      <c r="E22">
        <v>-34.68</v>
      </c>
      <c r="H22" s="1">
        <f t="shared" si="0"/>
        <v>34.32</v>
      </c>
      <c r="I22" s="1">
        <f t="shared" si="1"/>
        <v>62.63</v>
      </c>
      <c r="J22" s="1">
        <f t="shared" si="2"/>
        <v>11.9</v>
      </c>
      <c r="K22" s="1">
        <f t="shared" si="3"/>
        <v>34.68</v>
      </c>
    </row>
    <row r="23" spans="2:11">
      <c r="B23">
        <v>-15.96</v>
      </c>
      <c r="C23">
        <v>-41.51</v>
      </c>
      <c r="D23">
        <v>-16.38</v>
      </c>
      <c r="E23">
        <v>-20.99</v>
      </c>
      <c r="H23" s="1">
        <f t="shared" si="0"/>
        <v>15.96</v>
      </c>
      <c r="I23" s="1">
        <f t="shared" si="1"/>
        <v>41.51</v>
      </c>
      <c r="J23" s="1">
        <f t="shared" si="2"/>
        <v>16.38</v>
      </c>
      <c r="K23" s="1">
        <f t="shared" si="3"/>
        <v>20.99</v>
      </c>
    </row>
    <row r="24" spans="2:11">
      <c r="B24">
        <v>-7.48</v>
      </c>
      <c r="C24">
        <v>-10.06</v>
      </c>
      <c r="D24">
        <v>-51.54</v>
      </c>
      <c r="E24">
        <v>-22.3</v>
      </c>
      <c r="H24" s="1">
        <f t="shared" si="0"/>
        <v>7.48</v>
      </c>
      <c r="I24" s="1">
        <f t="shared" si="1"/>
        <v>10.06</v>
      </c>
      <c r="J24" s="1">
        <f t="shared" si="2"/>
        <v>51.54</v>
      </c>
      <c r="K24" s="1">
        <f t="shared" si="3"/>
        <v>22.3</v>
      </c>
    </row>
    <row r="25" spans="2:11">
      <c r="B25">
        <v>-8.1</v>
      </c>
      <c r="C25">
        <v>-13.74</v>
      </c>
      <c r="D25">
        <v>-4.22</v>
      </c>
      <c r="E25">
        <v>-42.34</v>
      </c>
      <c r="H25" s="1">
        <f t="shared" si="0"/>
        <v>8.1</v>
      </c>
      <c r="I25" s="1">
        <f t="shared" si="1"/>
        <v>13.74</v>
      </c>
      <c r="J25" s="1">
        <f t="shared" si="2"/>
        <v>4.22</v>
      </c>
      <c r="K25" s="1">
        <f t="shared" si="3"/>
        <v>42.34</v>
      </c>
    </row>
    <row r="26" spans="2:11">
      <c r="B26">
        <v>-15.91</v>
      </c>
      <c r="C26">
        <v>-12.89</v>
      </c>
      <c r="D26">
        <v>-16.98</v>
      </c>
      <c r="E26">
        <v>-5.9</v>
      </c>
      <c r="H26" s="1">
        <f t="shared" si="0"/>
        <v>15.91</v>
      </c>
      <c r="I26" s="1">
        <f t="shared" si="1"/>
        <v>12.89</v>
      </c>
      <c r="J26" s="1">
        <f t="shared" si="2"/>
        <v>16.98</v>
      </c>
      <c r="K26" s="1">
        <f t="shared" si="3"/>
        <v>5.9</v>
      </c>
    </row>
    <row r="27" spans="2:11">
      <c r="B27">
        <v>-41</v>
      </c>
      <c r="C27">
        <v>-6.55</v>
      </c>
      <c r="D27">
        <v>-6.85</v>
      </c>
      <c r="E27">
        <v>-6.15</v>
      </c>
      <c r="H27" s="1">
        <f t="shared" si="0"/>
        <v>41</v>
      </c>
      <c r="I27" s="1">
        <f t="shared" si="1"/>
        <v>6.55</v>
      </c>
      <c r="J27" s="1">
        <f t="shared" si="2"/>
        <v>6.85</v>
      </c>
      <c r="K27" s="1">
        <f t="shared" si="3"/>
        <v>6.15</v>
      </c>
    </row>
    <row r="28" spans="2:11">
      <c r="B28">
        <v>-10.42</v>
      </c>
      <c r="C28">
        <v>-8.48</v>
      </c>
      <c r="D28">
        <v>-6.33</v>
      </c>
      <c r="E28">
        <v>-10.07</v>
      </c>
      <c r="H28" s="1">
        <f t="shared" si="0"/>
        <v>10.42</v>
      </c>
      <c r="I28" s="1">
        <f t="shared" si="1"/>
        <v>8.48</v>
      </c>
      <c r="J28" s="1">
        <f t="shared" si="2"/>
        <v>6.33</v>
      </c>
      <c r="K28" s="1">
        <f t="shared" si="3"/>
        <v>10.07</v>
      </c>
    </row>
    <row r="29" spans="2:11">
      <c r="B29">
        <v>-9.42</v>
      </c>
      <c r="C29" s="1">
        <v>12.34</v>
      </c>
      <c r="D29">
        <v>-16.88</v>
      </c>
      <c r="E29">
        <v>-22.65</v>
      </c>
      <c r="H29" s="1">
        <f t="shared" si="0"/>
        <v>9.42</v>
      </c>
      <c r="I29" s="1">
        <v>12.34</v>
      </c>
      <c r="J29" s="1">
        <f t="shared" si="2"/>
        <v>16.88</v>
      </c>
      <c r="K29" s="1">
        <f t="shared" si="3"/>
        <v>22.65</v>
      </c>
    </row>
    <row r="30" spans="2:11">
      <c r="B30">
        <v>-18.28</v>
      </c>
      <c r="C30" s="1">
        <v>13.72</v>
      </c>
      <c r="D30">
        <v>-3.33</v>
      </c>
      <c r="E30">
        <v>-10.87</v>
      </c>
      <c r="H30" s="1">
        <f t="shared" si="0"/>
        <v>18.28</v>
      </c>
      <c r="I30" s="1">
        <v>13.72</v>
      </c>
      <c r="J30" s="1">
        <f t="shared" si="2"/>
        <v>3.33</v>
      </c>
      <c r="K30" s="1">
        <f t="shared" si="3"/>
        <v>10.87</v>
      </c>
    </row>
    <row r="31" spans="2:11">
      <c r="B31">
        <v>-9.94</v>
      </c>
      <c r="C31" s="1">
        <v>19.440000000000001</v>
      </c>
      <c r="D31">
        <v>-4.7699999999999996</v>
      </c>
      <c r="E31">
        <v>-6.61</v>
      </c>
      <c r="H31" s="1">
        <f t="shared" si="0"/>
        <v>9.94</v>
      </c>
      <c r="I31" s="1">
        <v>19.440000000000001</v>
      </c>
      <c r="J31" s="1">
        <f t="shared" si="2"/>
        <v>4.7699999999999996</v>
      </c>
      <c r="K31" s="1">
        <f t="shared" si="3"/>
        <v>6.61</v>
      </c>
    </row>
    <row r="32" spans="2:11">
      <c r="B32">
        <v>-9.7200000000000006</v>
      </c>
      <c r="C32" s="1">
        <v>12.93</v>
      </c>
      <c r="D32">
        <v>-5</v>
      </c>
      <c r="E32">
        <v>-6.52</v>
      </c>
      <c r="H32" s="1">
        <f t="shared" si="0"/>
        <v>9.7200000000000006</v>
      </c>
      <c r="I32" s="1">
        <v>12.93</v>
      </c>
      <c r="J32" s="1">
        <f t="shared" si="2"/>
        <v>5</v>
      </c>
      <c r="K32" s="1">
        <f t="shared" si="3"/>
        <v>6.52</v>
      </c>
    </row>
    <row r="33" spans="2:11">
      <c r="B33">
        <v>-13.85</v>
      </c>
      <c r="C33" s="1">
        <v>9.69</v>
      </c>
      <c r="D33">
        <v>-5.8</v>
      </c>
      <c r="E33">
        <v>-10</v>
      </c>
      <c r="H33" s="1">
        <f t="shared" si="0"/>
        <v>13.85</v>
      </c>
      <c r="I33" s="1">
        <v>9.69</v>
      </c>
      <c r="J33" s="1">
        <f t="shared" si="2"/>
        <v>5.8</v>
      </c>
      <c r="K33" s="1">
        <f t="shared" si="3"/>
        <v>10</v>
      </c>
    </row>
    <row r="34" spans="2:11">
      <c r="B34">
        <v>-3.85</v>
      </c>
      <c r="C34" s="1">
        <v>14.4</v>
      </c>
      <c r="D34">
        <v>-13.84</v>
      </c>
      <c r="E34">
        <v>-8.5</v>
      </c>
      <c r="H34" s="1">
        <f t="shared" si="0"/>
        <v>3.85</v>
      </c>
      <c r="I34" s="1">
        <v>14.4</v>
      </c>
      <c r="J34" s="1">
        <f t="shared" si="2"/>
        <v>13.84</v>
      </c>
      <c r="K34" s="1">
        <f t="shared" si="3"/>
        <v>8.5</v>
      </c>
    </row>
    <row r="35" spans="2:11">
      <c r="B35">
        <v>-2.85</v>
      </c>
      <c r="C35" s="1">
        <v>14.29</v>
      </c>
      <c r="D35">
        <v>-17.93</v>
      </c>
      <c r="E35">
        <v>-8.6999999999999993</v>
      </c>
      <c r="H35" s="1">
        <f t="shared" si="0"/>
        <v>2.85</v>
      </c>
      <c r="I35" s="1">
        <v>14.29</v>
      </c>
      <c r="J35" s="1">
        <f t="shared" si="2"/>
        <v>17.93</v>
      </c>
      <c r="K35" s="1">
        <f t="shared" si="3"/>
        <v>8.6999999999999993</v>
      </c>
    </row>
    <row r="36" spans="2:11">
      <c r="B36">
        <v>-13.97</v>
      </c>
      <c r="C36" s="1">
        <v>8.2200000000000006</v>
      </c>
      <c r="D36">
        <v>-12.93</v>
      </c>
      <c r="E36">
        <v>-21.09</v>
      </c>
      <c r="H36" s="1">
        <f t="shared" si="0"/>
        <v>13.97</v>
      </c>
      <c r="I36" s="1">
        <v>8.2200000000000006</v>
      </c>
      <c r="J36" s="1">
        <f t="shared" si="2"/>
        <v>12.93</v>
      </c>
      <c r="K36" s="1">
        <f t="shared" si="3"/>
        <v>21.09</v>
      </c>
    </row>
    <row r="37" spans="2:11">
      <c r="B37">
        <v>-5.92</v>
      </c>
      <c r="C37" s="1">
        <v>12.55</v>
      </c>
      <c r="D37">
        <v>-8.52</v>
      </c>
      <c r="E37">
        <v>-9.81</v>
      </c>
      <c r="H37" s="1">
        <f t="shared" si="0"/>
        <v>5.92</v>
      </c>
      <c r="I37" s="1">
        <v>12.55</v>
      </c>
      <c r="J37" s="1">
        <f t="shared" si="2"/>
        <v>8.52</v>
      </c>
      <c r="K37" s="1">
        <f t="shared" si="3"/>
        <v>9.81</v>
      </c>
    </row>
    <row r="38" spans="2:11">
      <c r="B38">
        <v>-5.32</v>
      </c>
      <c r="C38" s="1">
        <v>14.29</v>
      </c>
      <c r="D38">
        <v>-20.99</v>
      </c>
      <c r="E38">
        <v>-21.05</v>
      </c>
      <c r="H38" s="1">
        <f t="shared" si="0"/>
        <v>5.32</v>
      </c>
      <c r="I38" s="1">
        <v>14.29</v>
      </c>
      <c r="J38" s="1">
        <f t="shared" si="2"/>
        <v>20.99</v>
      </c>
      <c r="K38" s="1">
        <f t="shared" si="3"/>
        <v>21.05</v>
      </c>
    </row>
    <row r="39" spans="2:11">
      <c r="B39">
        <v>-16.91</v>
      </c>
      <c r="C39" s="1">
        <v>19.41</v>
      </c>
      <c r="D39">
        <v>-16.04</v>
      </c>
      <c r="E39">
        <v>-9.34</v>
      </c>
      <c r="H39" s="1">
        <f t="shared" si="0"/>
        <v>16.91</v>
      </c>
      <c r="I39" s="1">
        <v>19.41</v>
      </c>
      <c r="J39" s="1">
        <f t="shared" si="2"/>
        <v>16.04</v>
      </c>
      <c r="K39" s="1">
        <f t="shared" si="3"/>
        <v>9.34</v>
      </c>
    </row>
    <row r="40" spans="2:11">
      <c r="B40">
        <v>-29.49</v>
      </c>
      <c r="C40" s="1">
        <v>31.06</v>
      </c>
      <c r="D40">
        <v>-7.34</v>
      </c>
      <c r="E40">
        <v>-9.51</v>
      </c>
      <c r="H40" s="1">
        <f t="shared" si="0"/>
        <v>29.49</v>
      </c>
      <c r="I40" s="1">
        <v>31.06</v>
      </c>
      <c r="J40" s="1">
        <f t="shared" si="2"/>
        <v>7.34</v>
      </c>
      <c r="K40" s="1">
        <f t="shared" si="3"/>
        <v>9.51</v>
      </c>
    </row>
    <row r="41" spans="2:11">
      <c r="B41">
        <v>-30.55</v>
      </c>
      <c r="C41" s="1">
        <v>21.76</v>
      </c>
      <c r="D41">
        <v>-11.12</v>
      </c>
      <c r="E41">
        <v>-33.39</v>
      </c>
      <c r="H41" s="1">
        <f t="shared" si="0"/>
        <v>30.55</v>
      </c>
      <c r="I41" s="1">
        <v>21.76</v>
      </c>
      <c r="J41" s="1">
        <f t="shared" si="2"/>
        <v>11.12</v>
      </c>
      <c r="K41" s="1">
        <f t="shared" si="3"/>
        <v>33.39</v>
      </c>
    </row>
    <row r="42" spans="2:11">
      <c r="B42">
        <v>-7.35</v>
      </c>
      <c r="C42" s="1">
        <v>13.4</v>
      </c>
      <c r="D42">
        <v>-10.24</v>
      </c>
      <c r="E42">
        <v>-30.42</v>
      </c>
      <c r="H42" s="1">
        <f t="shared" si="0"/>
        <v>7.35</v>
      </c>
      <c r="I42" s="1">
        <v>13.4</v>
      </c>
      <c r="J42" s="1">
        <f t="shared" si="2"/>
        <v>10.24</v>
      </c>
      <c r="K42" s="1">
        <f t="shared" si="3"/>
        <v>30.42</v>
      </c>
    </row>
    <row r="43" spans="2:11">
      <c r="B43">
        <v>-36.28</v>
      </c>
      <c r="C43" s="1">
        <v>12.39</v>
      </c>
      <c r="D43">
        <v>-8.52</v>
      </c>
      <c r="E43" s="1">
        <v>11.52</v>
      </c>
      <c r="H43" s="1">
        <f t="shared" si="0"/>
        <v>36.28</v>
      </c>
      <c r="I43" s="1">
        <v>12.39</v>
      </c>
      <c r="J43" s="1">
        <f t="shared" si="2"/>
        <v>8.52</v>
      </c>
      <c r="K43" s="1">
        <v>11.52</v>
      </c>
    </row>
    <row r="44" spans="2:11">
      <c r="B44">
        <v>-14.38</v>
      </c>
      <c r="C44" s="1">
        <v>13.23</v>
      </c>
      <c r="D44">
        <v>-6.41</v>
      </c>
      <c r="E44" s="1">
        <v>15</v>
      </c>
      <c r="H44" s="1">
        <f t="shared" si="0"/>
        <v>14.38</v>
      </c>
      <c r="I44" s="1">
        <v>13.23</v>
      </c>
      <c r="J44" s="1">
        <f t="shared" si="2"/>
        <v>6.41</v>
      </c>
      <c r="K44" s="1">
        <v>15</v>
      </c>
    </row>
    <row r="45" spans="2:11">
      <c r="B45">
        <v>-7.48</v>
      </c>
      <c r="C45" s="1">
        <v>10.7</v>
      </c>
      <c r="D45">
        <v>-3.73</v>
      </c>
      <c r="E45" s="1">
        <v>23.75</v>
      </c>
      <c r="H45" s="1">
        <f t="shared" si="0"/>
        <v>7.48</v>
      </c>
      <c r="I45" s="1">
        <v>10.7</v>
      </c>
      <c r="J45" s="1">
        <f t="shared" si="2"/>
        <v>3.73</v>
      </c>
      <c r="K45" s="1">
        <v>23.75</v>
      </c>
    </row>
    <row r="46" spans="2:11">
      <c r="B46">
        <v>-8.5299999999999994</v>
      </c>
      <c r="C46" s="1">
        <v>10.06</v>
      </c>
      <c r="D46">
        <v>-14.71</v>
      </c>
      <c r="E46" s="1">
        <v>11.52</v>
      </c>
      <c r="H46" s="1">
        <f t="shared" si="0"/>
        <v>8.5299999999999994</v>
      </c>
      <c r="I46" s="1">
        <v>10.06</v>
      </c>
      <c r="J46" s="1">
        <f t="shared" si="2"/>
        <v>14.71</v>
      </c>
      <c r="K46" s="1">
        <v>11.52</v>
      </c>
    </row>
    <row r="47" spans="2:11">
      <c r="B47">
        <v>-28.17</v>
      </c>
      <c r="C47" s="1">
        <v>12.7</v>
      </c>
      <c r="D47">
        <v>48.79</v>
      </c>
      <c r="E47" s="1">
        <v>4.25</v>
      </c>
      <c r="H47" s="1">
        <f t="shared" si="0"/>
        <v>28.17</v>
      </c>
      <c r="I47" s="1">
        <v>12.7</v>
      </c>
      <c r="J47">
        <v>48.79</v>
      </c>
      <c r="K47" s="1">
        <v>4.25</v>
      </c>
    </row>
    <row r="48" spans="2:11">
      <c r="B48">
        <v>-15.43</v>
      </c>
      <c r="C48" s="1">
        <v>11.83</v>
      </c>
      <c r="D48">
        <v>50.86</v>
      </c>
      <c r="E48" s="1">
        <v>6.67</v>
      </c>
      <c r="H48" s="1">
        <f t="shared" si="0"/>
        <v>15.43</v>
      </c>
      <c r="I48" s="1">
        <v>11.83</v>
      </c>
      <c r="J48">
        <v>50.86</v>
      </c>
      <c r="K48" s="1">
        <v>6.67</v>
      </c>
    </row>
    <row r="49" spans="2:11">
      <c r="B49">
        <v>-7.43</v>
      </c>
      <c r="C49" s="1">
        <v>25.08</v>
      </c>
      <c r="D49">
        <v>7.03</v>
      </c>
      <c r="E49" s="1">
        <v>11.27</v>
      </c>
      <c r="H49" s="1">
        <f t="shared" si="0"/>
        <v>7.43</v>
      </c>
      <c r="I49" s="1">
        <v>25.08</v>
      </c>
      <c r="J49">
        <v>7.03</v>
      </c>
      <c r="K49" s="1">
        <v>11.27</v>
      </c>
    </row>
    <row r="50" spans="2:11">
      <c r="B50">
        <v>-46.7</v>
      </c>
      <c r="C50" s="1">
        <v>15.41</v>
      </c>
      <c r="D50">
        <v>11.27</v>
      </c>
      <c r="E50" s="1">
        <v>7.84</v>
      </c>
      <c r="H50" s="1">
        <f t="shared" si="0"/>
        <v>46.7</v>
      </c>
      <c r="I50" s="1">
        <v>15.41</v>
      </c>
      <c r="J50">
        <v>11.27</v>
      </c>
      <c r="K50" s="1">
        <v>7.84</v>
      </c>
    </row>
    <row r="51" spans="2:11">
      <c r="B51">
        <v>-21.13</v>
      </c>
      <c r="C51" s="1">
        <v>7.06</v>
      </c>
      <c r="D51">
        <v>7.93</v>
      </c>
      <c r="E51" s="1">
        <v>15.44</v>
      </c>
      <c r="H51" s="1">
        <f t="shared" si="0"/>
        <v>21.13</v>
      </c>
      <c r="I51" s="1">
        <v>7.06</v>
      </c>
      <c r="J51">
        <v>7.93</v>
      </c>
      <c r="K51" s="1">
        <v>15.44</v>
      </c>
    </row>
    <row r="52" spans="2:11">
      <c r="B52">
        <v>-61.1</v>
      </c>
      <c r="C52" s="1">
        <v>7.37</v>
      </c>
      <c r="D52">
        <v>13.44</v>
      </c>
      <c r="E52" s="1">
        <v>4.3499999999999996</v>
      </c>
      <c r="H52" s="1">
        <f t="shared" si="0"/>
        <v>61.1</v>
      </c>
      <c r="I52" s="1">
        <v>7.37</v>
      </c>
      <c r="J52">
        <v>13.44</v>
      </c>
      <c r="K52" s="1">
        <v>4.3499999999999996</v>
      </c>
    </row>
    <row r="53" spans="2:11">
      <c r="B53">
        <v>-10.11</v>
      </c>
      <c r="C53" s="1">
        <v>9</v>
      </c>
      <c r="D53">
        <v>7.03</v>
      </c>
      <c r="E53" s="1">
        <v>8.44</v>
      </c>
      <c r="H53" s="1">
        <f t="shared" si="0"/>
        <v>10.11</v>
      </c>
      <c r="I53" s="1">
        <v>9</v>
      </c>
      <c r="J53">
        <v>7.03</v>
      </c>
      <c r="K53" s="1">
        <v>8.44</v>
      </c>
    </row>
    <row r="54" spans="2:11">
      <c r="B54">
        <v>-13.33</v>
      </c>
      <c r="C54" s="1">
        <v>27.16</v>
      </c>
      <c r="D54">
        <v>6.85</v>
      </c>
      <c r="E54" s="1">
        <v>49.07</v>
      </c>
      <c r="H54" s="1">
        <f t="shared" si="0"/>
        <v>13.33</v>
      </c>
      <c r="I54" s="1">
        <v>27.16</v>
      </c>
      <c r="J54">
        <v>6.85</v>
      </c>
      <c r="K54" s="1">
        <v>49.07</v>
      </c>
    </row>
    <row r="55" spans="2:11">
      <c r="B55" s="1">
        <v>27.18</v>
      </c>
      <c r="C55" s="1">
        <v>20.11</v>
      </c>
      <c r="D55">
        <v>7.38</v>
      </c>
      <c r="E55" s="1">
        <v>15.01</v>
      </c>
      <c r="H55" s="1">
        <v>27.18</v>
      </c>
      <c r="I55" s="1">
        <v>20.11</v>
      </c>
      <c r="J55">
        <v>7.38</v>
      </c>
      <c r="K55" s="1">
        <v>15.01</v>
      </c>
    </row>
    <row r="56" spans="2:11">
      <c r="B56" s="1">
        <v>16.28</v>
      </c>
      <c r="C56" s="1">
        <v>6.88</v>
      </c>
      <c r="D56">
        <v>15.83</v>
      </c>
      <c r="E56" s="1">
        <v>11.65</v>
      </c>
      <c r="H56" s="1">
        <v>16.28</v>
      </c>
      <c r="I56" s="1">
        <v>6.88</v>
      </c>
      <c r="J56">
        <v>15.83</v>
      </c>
      <c r="K56" s="1">
        <v>11.65</v>
      </c>
    </row>
    <row r="57" spans="2:11">
      <c r="B57" s="1">
        <v>30.35</v>
      </c>
      <c r="C57" s="1">
        <v>22.1</v>
      </c>
      <c r="D57">
        <v>9.51</v>
      </c>
      <c r="E57" s="1">
        <v>3.8</v>
      </c>
      <c r="H57" s="1">
        <v>30.35</v>
      </c>
      <c r="I57" s="1">
        <v>22.1</v>
      </c>
      <c r="J57">
        <v>9.51</v>
      </c>
      <c r="K57" s="1">
        <v>3.8</v>
      </c>
    </row>
    <row r="58" spans="2:11">
      <c r="B58" s="1">
        <v>19.52</v>
      </c>
      <c r="C58" s="1">
        <v>36.21</v>
      </c>
      <c r="D58">
        <v>31.79</v>
      </c>
      <c r="E58" s="1">
        <v>18.57</v>
      </c>
      <c r="H58" s="1">
        <v>19.52</v>
      </c>
      <c r="I58" s="1">
        <v>36.21</v>
      </c>
      <c r="J58">
        <v>31.79</v>
      </c>
      <c r="K58" s="1">
        <v>18.57</v>
      </c>
    </row>
    <row r="59" spans="2:11">
      <c r="B59" s="1">
        <v>56.69</v>
      </c>
      <c r="C59" s="1">
        <v>29.87</v>
      </c>
      <c r="D59">
        <v>55.95</v>
      </c>
      <c r="E59" s="1">
        <v>17.079999999999998</v>
      </c>
      <c r="H59" s="1">
        <v>56.69</v>
      </c>
      <c r="I59" s="1">
        <v>29.87</v>
      </c>
      <c r="J59">
        <v>55.95</v>
      </c>
      <c r="K59" s="1">
        <v>17.079999999999998</v>
      </c>
    </row>
    <row r="60" spans="2:11">
      <c r="B60" s="1">
        <v>21.72</v>
      </c>
      <c r="C60" s="1">
        <v>15.06</v>
      </c>
      <c r="D60">
        <v>12.5</v>
      </c>
      <c r="E60" s="1">
        <v>8.98</v>
      </c>
      <c r="H60" s="1">
        <v>21.72</v>
      </c>
      <c r="I60" s="1">
        <v>15.06</v>
      </c>
      <c r="J60">
        <v>12.5</v>
      </c>
      <c r="K60" s="1">
        <v>8.98</v>
      </c>
    </row>
    <row r="61" spans="2:11">
      <c r="B61" s="1">
        <v>43.7</v>
      </c>
      <c r="C61" s="1">
        <v>22.45</v>
      </c>
      <c r="D61">
        <v>6.85</v>
      </c>
      <c r="E61" s="1">
        <v>4.3499999999999996</v>
      </c>
      <c r="F61" s="1"/>
      <c r="H61" s="1">
        <v>43.7</v>
      </c>
      <c r="I61" s="1">
        <v>22.45</v>
      </c>
      <c r="J61">
        <v>6.85</v>
      </c>
      <c r="K61" s="1">
        <v>4.3499999999999996</v>
      </c>
    </row>
    <row r="62" spans="2:11">
      <c r="B62" s="1">
        <v>19.34</v>
      </c>
      <c r="C62" s="1">
        <v>13.92</v>
      </c>
      <c r="D62">
        <v>4.51</v>
      </c>
      <c r="E62" s="1">
        <v>7.98</v>
      </c>
      <c r="F62" s="1"/>
      <c r="H62" s="1">
        <v>19.34</v>
      </c>
      <c r="I62" s="1">
        <v>13.92</v>
      </c>
      <c r="J62">
        <v>4.51</v>
      </c>
      <c r="K62" s="1">
        <v>7.98</v>
      </c>
    </row>
    <row r="63" spans="2:11">
      <c r="B63" s="1">
        <v>19.510000000000002</v>
      </c>
      <c r="C63" s="1">
        <v>21.59</v>
      </c>
      <c r="D63">
        <v>9.49</v>
      </c>
      <c r="E63" s="1">
        <v>7.98</v>
      </c>
      <c r="F63" s="1"/>
      <c r="H63" s="1">
        <v>19.510000000000002</v>
      </c>
      <c r="I63" s="1">
        <v>21.59</v>
      </c>
      <c r="J63">
        <v>9.49</v>
      </c>
      <c r="K63" s="1">
        <v>7.98</v>
      </c>
    </row>
    <row r="64" spans="2:11">
      <c r="B64" s="1">
        <v>15.61</v>
      </c>
      <c r="C64" s="1">
        <v>25.45</v>
      </c>
      <c r="D64">
        <v>8.58</v>
      </c>
      <c r="E64" s="1">
        <v>13.8</v>
      </c>
      <c r="F64" s="1"/>
      <c r="H64" s="1">
        <v>15.61</v>
      </c>
      <c r="I64" s="1">
        <v>25.45</v>
      </c>
      <c r="J64">
        <v>8.58</v>
      </c>
      <c r="K64" s="1">
        <v>13.8</v>
      </c>
    </row>
    <row r="65" spans="2:11">
      <c r="B65" s="1">
        <v>6.85</v>
      </c>
      <c r="C65" s="1">
        <v>7.58</v>
      </c>
      <c r="D65">
        <v>5.82</v>
      </c>
      <c r="E65" s="1">
        <v>6.35</v>
      </c>
      <c r="F65" s="1"/>
      <c r="H65" s="1">
        <v>6.85</v>
      </c>
      <c r="I65" s="1">
        <v>7.58</v>
      </c>
      <c r="J65">
        <v>5.82</v>
      </c>
      <c r="K65" s="1">
        <v>6.35</v>
      </c>
    </row>
    <row r="66" spans="2:11">
      <c r="B66" s="1">
        <v>2.69</v>
      </c>
      <c r="C66" s="1">
        <v>4.2699999999999996</v>
      </c>
      <c r="D66">
        <v>9.51</v>
      </c>
      <c r="E66" s="1">
        <v>15.8</v>
      </c>
      <c r="F66" s="1"/>
      <c r="H66" s="1">
        <v>2.69</v>
      </c>
      <c r="I66" s="1">
        <v>4.2699999999999996</v>
      </c>
      <c r="J66">
        <v>9.51</v>
      </c>
      <c r="K66" s="1">
        <v>15.8</v>
      </c>
    </row>
    <row r="67" spans="2:11">
      <c r="B67" s="1">
        <v>14.25</v>
      </c>
      <c r="C67" s="1">
        <v>6.44</v>
      </c>
      <c r="D67">
        <v>19.86</v>
      </c>
      <c r="E67" s="1">
        <v>16.13</v>
      </c>
      <c r="F67" s="1"/>
      <c r="H67" s="1">
        <v>14.25</v>
      </c>
      <c r="I67" s="1">
        <v>6.44</v>
      </c>
      <c r="J67">
        <v>19.86</v>
      </c>
      <c r="K67" s="1">
        <v>16.13</v>
      </c>
    </row>
    <row r="68" spans="2:11">
      <c r="B68" s="1">
        <v>38.409999999999997</v>
      </c>
      <c r="C68" s="1">
        <v>4.5199999999999996</v>
      </c>
      <c r="D68">
        <v>3.69</v>
      </c>
      <c r="E68" s="1">
        <v>30.35</v>
      </c>
      <c r="F68" s="1"/>
      <c r="H68" s="1">
        <v>38.409999999999997</v>
      </c>
      <c r="I68" s="1">
        <v>4.5199999999999996</v>
      </c>
      <c r="J68">
        <v>3.69</v>
      </c>
      <c r="K68" s="1">
        <v>30.35</v>
      </c>
    </row>
    <row r="69" spans="2:11">
      <c r="B69" s="1">
        <v>8.3699999999999992</v>
      </c>
      <c r="D69">
        <v>8.9600000000000009</v>
      </c>
      <c r="E69" s="1">
        <v>15.61</v>
      </c>
      <c r="F69" s="1"/>
      <c r="H69" s="1">
        <v>8.3699999999999992</v>
      </c>
      <c r="J69">
        <v>8.9600000000000009</v>
      </c>
      <c r="K69" s="1">
        <v>15.61</v>
      </c>
    </row>
    <row r="70" spans="2:11">
      <c r="B70" s="1">
        <v>34.53</v>
      </c>
      <c r="D70">
        <v>6.41</v>
      </c>
      <c r="E70" s="1">
        <v>10.56</v>
      </c>
      <c r="F70" s="1"/>
      <c r="H70" s="1">
        <v>34.53</v>
      </c>
      <c r="J70">
        <v>6.41</v>
      </c>
      <c r="K70" s="1">
        <v>10.56</v>
      </c>
    </row>
    <row r="71" spans="2:11">
      <c r="B71" s="1">
        <v>6.63</v>
      </c>
      <c r="D71">
        <v>14.07</v>
      </c>
      <c r="E71" s="1">
        <v>14.24</v>
      </c>
      <c r="F71" s="1"/>
      <c r="H71" s="1">
        <v>6.63</v>
      </c>
      <c r="J71">
        <v>14.07</v>
      </c>
      <c r="K71" s="1">
        <v>14.24</v>
      </c>
    </row>
    <row r="72" spans="2:11">
      <c r="B72" s="1">
        <v>20.149999999999999</v>
      </c>
      <c r="D72">
        <v>10.55</v>
      </c>
      <c r="E72" s="1">
        <v>17.96</v>
      </c>
      <c r="F72" s="1"/>
      <c r="H72" s="1">
        <v>20.149999999999999</v>
      </c>
      <c r="J72">
        <v>10.55</v>
      </c>
      <c r="K72" s="1">
        <v>17.96</v>
      </c>
    </row>
    <row r="73" spans="2:11">
      <c r="B73" s="1">
        <v>21.18</v>
      </c>
      <c r="D73">
        <v>17.84</v>
      </c>
      <c r="E73" s="1">
        <v>12.75</v>
      </c>
      <c r="F73" s="1"/>
      <c r="H73" s="1">
        <v>21.18</v>
      </c>
      <c r="J73">
        <v>17.84</v>
      </c>
      <c r="K73" s="1">
        <v>12.75</v>
      </c>
    </row>
    <row r="74" spans="2:11">
      <c r="B74" s="1">
        <v>6.44</v>
      </c>
      <c r="D74">
        <v>41.14</v>
      </c>
      <c r="E74" s="1">
        <v>31.11</v>
      </c>
      <c r="F74" s="1"/>
      <c r="H74" s="1">
        <v>6.44</v>
      </c>
      <c r="J74">
        <v>41.14</v>
      </c>
      <c r="K74" s="1">
        <v>31.11</v>
      </c>
    </row>
    <row r="75" spans="2:11">
      <c r="B75" s="1">
        <v>13.23</v>
      </c>
      <c r="D75">
        <v>9.2100000000000009</v>
      </c>
      <c r="E75" s="1">
        <v>12.68</v>
      </c>
      <c r="F75" s="1"/>
      <c r="H75" s="1">
        <v>13.23</v>
      </c>
      <c r="J75">
        <v>9.2100000000000009</v>
      </c>
      <c r="K75" s="1">
        <v>12.68</v>
      </c>
    </row>
    <row r="76" spans="2:11">
      <c r="B76" s="1">
        <v>13.85</v>
      </c>
      <c r="D76">
        <v>7.4</v>
      </c>
      <c r="E76" s="1">
        <v>9.1</v>
      </c>
      <c r="F76" s="1"/>
      <c r="H76" s="1">
        <v>13.85</v>
      </c>
      <c r="J76">
        <v>7.4</v>
      </c>
      <c r="K76" s="1">
        <v>9.1</v>
      </c>
    </row>
    <row r="77" spans="2:11">
      <c r="B77" s="1">
        <v>8.1</v>
      </c>
      <c r="D77">
        <v>5.8</v>
      </c>
      <c r="E77" s="1">
        <v>40.49</v>
      </c>
      <c r="F77" s="1"/>
      <c r="H77" s="1">
        <v>8.1</v>
      </c>
      <c r="J77">
        <v>5.8</v>
      </c>
      <c r="K77" s="1">
        <v>40.49</v>
      </c>
    </row>
    <row r="78" spans="2:11">
      <c r="B78" s="1">
        <v>13.09</v>
      </c>
      <c r="D78">
        <v>7.38</v>
      </c>
      <c r="E78" s="1">
        <v>53.78</v>
      </c>
      <c r="F78" s="1"/>
      <c r="H78" s="1">
        <v>13.09</v>
      </c>
      <c r="J78">
        <v>7.38</v>
      </c>
      <c r="K78" s="1">
        <v>53.78</v>
      </c>
    </row>
    <row r="79" spans="2:11">
      <c r="B79" s="1">
        <v>11.16</v>
      </c>
      <c r="D79">
        <v>11.12</v>
      </c>
      <c r="E79" s="1">
        <v>11.09</v>
      </c>
      <c r="F79" s="1"/>
      <c r="H79" s="1">
        <v>11.16</v>
      </c>
      <c r="J79">
        <v>11.12</v>
      </c>
      <c r="K79" s="1">
        <v>11.09</v>
      </c>
    </row>
    <row r="80" spans="2:11">
      <c r="B80" s="1">
        <v>4.49</v>
      </c>
      <c r="D80">
        <v>7.55</v>
      </c>
      <c r="E80" s="1">
        <v>14.8</v>
      </c>
      <c r="F80" s="1"/>
      <c r="H80" s="1">
        <v>4.49</v>
      </c>
      <c r="J80">
        <v>7.55</v>
      </c>
      <c r="K80" s="1">
        <v>14.8</v>
      </c>
    </row>
    <row r="81" spans="2:11">
      <c r="B81" s="1">
        <v>11.83</v>
      </c>
      <c r="D81">
        <v>10.68</v>
      </c>
      <c r="E81" s="1">
        <v>13.72</v>
      </c>
      <c r="F81" s="1"/>
      <c r="H81" s="1">
        <v>11.83</v>
      </c>
      <c r="J81">
        <v>10.68</v>
      </c>
      <c r="K81" s="1">
        <v>13.72</v>
      </c>
    </row>
    <row r="82" spans="2:11">
      <c r="B82" s="1">
        <v>19.260000000000002</v>
      </c>
      <c r="D82">
        <v>11.12</v>
      </c>
      <c r="E82" s="1">
        <v>26.87</v>
      </c>
      <c r="F82" s="1"/>
      <c r="H82" s="1">
        <v>19.260000000000002</v>
      </c>
      <c r="J82">
        <v>11.12</v>
      </c>
      <c r="K82" s="1">
        <v>26.87</v>
      </c>
    </row>
    <row r="83" spans="2:11">
      <c r="B83" s="1">
        <v>17.59</v>
      </c>
      <c r="D83">
        <v>9.2100000000000009</v>
      </c>
      <c r="E83" s="1">
        <v>20.73</v>
      </c>
      <c r="F83" s="1"/>
      <c r="H83" s="1">
        <v>17.59</v>
      </c>
      <c r="J83">
        <v>9.2100000000000009</v>
      </c>
      <c r="K83" s="1">
        <v>20.73</v>
      </c>
    </row>
    <row r="84" spans="2:11">
      <c r="B84" s="1">
        <v>21.26</v>
      </c>
      <c r="D84">
        <v>24.94</v>
      </c>
      <c r="E84" s="1">
        <v>10.86</v>
      </c>
      <c r="F84" s="1"/>
      <c r="H84" s="1">
        <v>21.26</v>
      </c>
      <c r="J84">
        <v>24.94</v>
      </c>
      <c r="K84" s="1">
        <v>10.86</v>
      </c>
    </row>
    <row r="85" spans="2:11">
      <c r="B85" s="1">
        <v>6.69</v>
      </c>
      <c r="D85">
        <v>5</v>
      </c>
      <c r="E85" s="1">
        <v>9.6199999999999992</v>
      </c>
      <c r="F85" s="1"/>
      <c r="H85" s="1">
        <v>6.69</v>
      </c>
      <c r="J85">
        <v>5</v>
      </c>
      <c r="K85" s="1">
        <v>9.6199999999999992</v>
      </c>
    </row>
    <row r="86" spans="2:11">
      <c r="B86" s="1">
        <v>7.37</v>
      </c>
      <c r="D86">
        <v>12.31</v>
      </c>
      <c r="E86" s="1">
        <v>13.71</v>
      </c>
      <c r="F86" s="1"/>
      <c r="H86" s="1">
        <v>7.37</v>
      </c>
      <c r="J86">
        <v>12.31</v>
      </c>
      <c r="K86" s="1">
        <v>13.71</v>
      </c>
    </row>
    <row r="87" spans="2:11">
      <c r="B87" s="1">
        <v>5.92</v>
      </c>
      <c r="D87">
        <v>6.01</v>
      </c>
      <c r="E87" s="1">
        <v>4.3499999999999996</v>
      </c>
      <c r="F87" s="1"/>
      <c r="H87" s="1">
        <v>5.92</v>
      </c>
      <c r="J87">
        <v>6.01</v>
      </c>
      <c r="K87" s="1">
        <v>4.3499999999999996</v>
      </c>
    </row>
    <row r="88" spans="2:11">
      <c r="B88" s="1">
        <v>10.91</v>
      </c>
      <c r="D88">
        <v>10.07</v>
      </c>
      <c r="E88" s="1">
        <v>12.65</v>
      </c>
      <c r="F88" s="1"/>
      <c r="H88" s="1">
        <v>10.91</v>
      </c>
      <c r="J88">
        <v>10.07</v>
      </c>
      <c r="K88" s="1">
        <v>12.65</v>
      </c>
    </row>
    <row r="89" spans="2:11">
      <c r="B89" s="1">
        <v>30.68</v>
      </c>
      <c r="D89">
        <v>7.68</v>
      </c>
      <c r="E89" s="1">
        <v>13.72</v>
      </c>
      <c r="F89" s="1"/>
      <c r="H89" s="1">
        <v>30.68</v>
      </c>
      <c r="J89">
        <v>7.68</v>
      </c>
      <c r="K89" s="1">
        <v>13.72</v>
      </c>
    </row>
    <row r="90" spans="2:11">
      <c r="B90" s="1">
        <v>5.45</v>
      </c>
      <c r="D90">
        <v>8.58</v>
      </c>
      <c r="E90" s="1">
        <v>8.4499999999999993</v>
      </c>
      <c r="F90" s="1"/>
      <c r="H90" s="1">
        <v>5.45</v>
      </c>
      <c r="J90">
        <v>8.58</v>
      </c>
      <c r="K90" s="1">
        <v>8.4499999999999993</v>
      </c>
    </row>
    <row r="91" spans="2:11">
      <c r="B91" s="1">
        <v>19.13</v>
      </c>
      <c r="D91">
        <v>12.41</v>
      </c>
      <c r="E91" s="1">
        <v>6.35</v>
      </c>
      <c r="F91" s="1"/>
      <c r="H91" s="1">
        <v>19.13</v>
      </c>
      <c r="J91">
        <v>12.41</v>
      </c>
      <c r="K91" s="1">
        <v>6.35</v>
      </c>
    </row>
    <row r="92" spans="2:11">
      <c r="B92" s="1">
        <v>10.039999999999999</v>
      </c>
      <c r="D92">
        <v>17.399999999999999</v>
      </c>
      <c r="E92" s="1">
        <v>6.85</v>
      </c>
      <c r="F92" s="1"/>
      <c r="H92" s="1">
        <v>10.039999999999999</v>
      </c>
      <c r="J92">
        <v>17.399999999999999</v>
      </c>
      <c r="K92" s="1">
        <v>6.85</v>
      </c>
    </row>
    <row r="93" spans="2:11">
      <c r="B93" s="1">
        <v>3.74</v>
      </c>
      <c r="D93">
        <v>12.65</v>
      </c>
      <c r="E93" s="1">
        <v>6.35</v>
      </c>
      <c r="F93" s="1"/>
      <c r="H93" s="1">
        <v>3.74</v>
      </c>
      <c r="J93">
        <v>12.65</v>
      </c>
      <c r="K93" s="1">
        <v>6.35</v>
      </c>
    </row>
    <row r="94" spans="2:11">
      <c r="B94" s="1">
        <v>6.03</v>
      </c>
      <c r="D94">
        <v>16.91</v>
      </c>
      <c r="E94" s="1">
        <v>12.75</v>
      </c>
      <c r="F94" s="1"/>
      <c r="H94" s="1">
        <v>6.03</v>
      </c>
      <c r="J94">
        <v>16.91</v>
      </c>
      <c r="K94" s="1">
        <v>12.75</v>
      </c>
    </row>
    <row r="95" spans="2:11">
      <c r="B95" s="1">
        <v>5.21</v>
      </c>
      <c r="D95">
        <v>10.36</v>
      </c>
      <c r="E95" s="1">
        <v>28.78</v>
      </c>
      <c r="F95" s="1"/>
      <c r="H95" s="1">
        <v>5.21</v>
      </c>
      <c r="J95">
        <v>10.36</v>
      </c>
      <c r="K95" s="1">
        <v>28.78</v>
      </c>
    </row>
    <row r="96" spans="2:11">
      <c r="B96" s="1">
        <v>4.88</v>
      </c>
      <c r="D96">
        <v>8.44</v>
      </c>
      <c r="E96" s="1">
        <v>11.17</v>
      </c>
      <c r="F96" s="1"/>
      <c r="H96" s="1">
        <v>4.88</v>
      </c>
      <c r="J96">
        <v>8.44</v>
      </c>
      <c r="K96" s="1">
        <v>11.17</v>
      </c>
    </row>
    <row r="97" spans="2:11">
      <c r="B97" s="1">
        <v>6.03</v>
      </c>
      <c r="D97">
        <v>12.13</v>
      </c>
      <c r="E97" s="1">
        <v>6.37</v>
      </c>
      <c r="F97" s="1"/>
      <c r="H97" s="1">
        <v>6.03</v>
      </c>
      <c r="J97">
        <v>12.13</v>
      </c>
      <c r="K97" s="1">
        <v>6.37</v>
      </c>
    </row>
    <row r="98" spans="2:11">
      <c r="B98" s="1">
        <v>10.18</v>
      </c>
      <c r="D98">
        <v>27.14</v>
      </c>
      <c r="E98" s="1">
        <v>15.52</v>
      </c>
      <c r="F98" s="1"/>
      <c r="H98" s="1">
        <v>10.18</v>
      </c>
      <c r="J98">
        <v>27.14</v>
      </c>
      <c r="K98" s="1">
        <v>15.52</v>
      </c>
    </row>
    <row r="99" spans="2:11">
      <c r="B99" s="1">
        <v>30.32</v>
      </c>
      <c r="D99">
        <v>6.53</v>
      </c>
      <c r="E99" s="1">
        <v>8.6999999999999993</v>
      </c>
      <c r="F99" s="1"/>
      <c r="H99" s="1">
        <v>30.32</v>
      </c>
      <c r="J99">
        <v>6.53</v>
      </c>
      <c r="K99" s="1">
        <v>8.6999999999999993</v>
      </c>
    </row>
    <row r="100" spans="2:11">
      <c r="B100" s="1">
        <v>34.909999999999997</v>
      </c>
      <c r="D100">
        <v>8.58</v>
      </c>
      <c r="E100" s="1">
        <v>10.029999999999999</v>
      </c>
      <c r="F100" s="1"/>
      <c r="H100" s="1">
        <v>34.909999999999997</v>
      </c>
      <c r="J100">
        <v>8.58</v>
      </c>
      <c r="K100" s="1">
        <v>10.029999999999999</v>
      </c>
    </row>
    <row r="101" spans="2:11">
      <c r="B101" s="1">
        <v>17.75</v>
      </c>
      <c r="D101">
        <v>11.71</v>
      </c>
      <c r="E101" s="1">
        <v>5.8</v>
      </c>
      <c r="F101" s="1"/>
      <c r="H101" s="1">
        <v>17.75</v>
      </c>
      <c r="J101">
        <v>11.71</v>
      </c>
      <c r="K101" s="1">
        <v>5.8</v>
      </c>
    </row>
    <row r="102" spans="2:11">
      <c r="B102" s="1">
        <v>15.27</v>
      </c>
      <c r="D102">
        <v>22.45</v>
      </c>
      <c r="E102" s="1">
        <v>12.41</v>
      </c>
      <c r="F102" s="1"/>
      <c r="H102" s="1">
        <v>15.27</v>
      </c>
      <c r="J102">
        <v>22.45</v>
      </c>
      <c r="K102" s="1">
        <v>12.41</v>
      </c>
    </row>
    <row r="103" spans="2:11">
      <c r="B103" s="1">
        <v>5.82</v>
      </c>
      <c r="D103">
        <v>9.2200000000000006</v>
      </c>
      <c r="E103" s="1">
        <v>22.37</v>
      </c>
      <c r="F103" s="1"/>
      <c r="H103" s="1">
        <v>5.82</v>
      </c>
      <c r="J103">
        <v>9.2200000000000006</v>
      </c>
      <c r="K103" s="1">
        <v>22.37</v>
      </c>
    </row>
    <row r="104" spans="2:11">
      <c r="B104" s="1">
        <v>21.23</v>
      </c>
      <c r="D104">
        <v>14.07</v>
      </c>
      <c r="E104" s="1">
        <v>4.7699999999999996</v>
      </c>
      <c r="F104" s="1"/>
      <c r="H104" s="1">
        <v>21.23</v>
      </c>
      <c r="J104">
        <v>14.07</v>
      </c>
      <c r="K104" s="1">
        <v>4.7699999999999996</v>
      </c>
    </row>
    <row r="105" spans="2:11">
      <c r="B105" s="1">
        <v>22.76</v>
      </c>
      <c r="D105">
        <v>12.26</v>
      </c>
      <c r="E105" s="1">
        <v>6.15</v>
      </c>
      <c r="F105" s="1"/>
      <c r="H105" s="1">
        <v>22.76</v>
      </c>
      <c r="J105">
        <v>12.26</v>
      </c>
      <c r="K105" s="1">
        <v>6.15</v>
      </c>
    </row>
    <row r="106" spans="2:11">
      <c r="B106" s="1">
        <v>12.18</v>
      </c>
      <c r="D106">
        <v>13.18</v>
      </c>
      <c r="E106" s="1">
        <v>41.74</v>
      </c>
      <c r="F106" s="1"/>
      <c r="H106" s="1">
        <v>12.18</v>
      </c>
      <c r="J106">
        <v>13.18</v>
      </c>
      <c r="K106" s="1">
        <v>41.74</v>
      </c>
    </row>
    <row r="107" spans="2:11">
      <c r="B107" s="1">
        <v>5.4</v>
      </c>
      <c r="D107">
        <v>10.6</v>
      </c>
      <c r="E107" s="1">
        <v>8.44</v>
      </c>
      <c r="F107" s="1"/>
      <c r="H107" s="1">
        <v>5.4</v>
      </c>
      <c r="J107">
        <v>10.6</v>
      </c>
      <c r="K107" s="1">
        <v>8.44</v>
      </c>
    </row>
    <row r="108" spans="2:11">
      <c r="B108" s="1">
        <v>15.96</v>
      </c>
      <c r="D108">
        <v>16.95</v>
      </c>
      <c r="E108" s="1">
        <v>9.49</v>
      </c>
      <c r="F108" s="1"/>
      <c r="H108" s="1">
        <v>15.96</v>
      </c>
      <c r="J108">
        <v>16.95</v>
      </c>
      <c r="K108" s="1">
        <v>9.49</v>
      </c>
    </row>
    <row r="109" spans="2:11">
      <c r="B109" s="1">
        <v>15.91</v>
      </c>
      <c r="D109">
        <v>9.2100000000000009</v>
      </c>
      <c r="E109" s="1">
        <v>8.9600000000000009</v>
      </c>
      <c r="F109" s="1"/>
      <c r="H109" s="1">
        <v>15.91</v>
      </c>
      <c r="J109">
        <v>9.2100000000000009</v>
      </c>
      <c r="K109" s="1">
        <v>8.9600000000000009</v>
      </c>
    </row>
    <row r="110" spans="2:11">
      <c r="B110" s="1">
        <v>10.07</v>
      </c>
      <c r="D110">
        <v>6.15</v>
      </c>
      <c r="E110" s="1">
        <v>4.8600000000000003</v>
      </c>
      <c r="F110" s="1"/>
      <c r="H110" s="1">
        <v>10.07</v>
      </c>
      <c r="J110">
        <v>6.15</v>
      </c>
      <c r="K110" s="1">
        <v>4.8600000000000003</v>
      </c>
    </row>
    <row r="111" spans="2:11">
      <c r="B111" s="1">
        <v>14.97</v>
      </c>
      <c r="D111">
        <v>10.24</v>
      </c>
      <c r="E111" s="1">
        <v>13.93</v>
      </c>
      <c r="F111" s="1"/>
      <c r="H111" s="1">
        <v>14.97</v>
      </c>
      <c r="J111">
        <v>10.24</v>
      </c>
      <c r="K111" s="1">
        <v>13.93</v>
      </c>
    </row>
    <row r="112" spans="2:11">
      <c r="B112" s="1">
        <v>18.71</v>
      </c>
      <c r="D112">
        <v>19.52</v>
      </c>
      <c r="E112" s="1">
        <v>10.68</v>
      </c>
      <c r="F112" s="1"/>
      <c r="H112" s="1">
        <v>18.71</v>
      </c>
      <c r="J112">
        <v>19.52</v>
      </c>
      <c r="K112" s="1">
        <v>10.68</v>
      </c>
    </row>
    <row r="113" spans="2:11">
      <c r="B113" s="1">
        <v>10.91</v>
      </c>
      <c r="D113">
        <v>12.67</v>
      </c>
      <c r="E113" s="1">
        <v>28.77</v>
      </c>
      <c r="F113" s="1"/>
      <c r="H113" s="1">
        <v>10.91</v>
      </c>
      <c r="J113">
        <v>12.67</v>
      </c>
      <c r="K113" s="1">
        <v>28.77</v>
      </c>
    </row>
    <row r="114" spans="2:11">
      <c r="B114" s="1">
        <v>9.89</v>
      </c>
      <c r="D114">
        <v>4.8600000000000003</v>
      </c>
      <c r="E114" s="1">
        <v>12.41</v>
      </c>
      <c r="F114" s="1"/>
      <c r="H114" s="1">
        <v>9.89</v>
      </c>
      <c r="J114">
        <v>4.8600000000000003</v>
      </c>
      <c r="K114" s="1">
        <v>12.41</v>
      </c>
    </row>
    <row r="115" spans="2:11">
      <c r="B115" s="1">
        <v>17.75</v>
      </c>
      <c r="D115">
        <v>65.489999999999995</v>
      </c>
      <c r="E115" s="1">
        <v>20.37</v>
      </c>
      <c r="F115" s="1"/>
      <c r="H115" s="1">
        <v>17.75</v>
      </c>
      <c r="J115">
        <v>65.489999999999995</v>
      </c>
      <c r="K115" s="1">
        <v>20.37</v>
      </c>
    </row>
    <row r="116" spans="2:11">
      <c r="B116" s="1">
        <v>20.11</v>
      </c>
      <c r="D116">
        <v>9.43</v>
      </c>
      <c r="E116" s="1">
        <v>6.52</v>
      </c>
      <c r="F116" s="1"/>
      <c r="H116" s="1">
        <v>20.11</v>
      </c>
      <c r="J116">
        <v>9.43</v>
      </c>
      <c r="K116" s="1">
        <v>6.52</v>
      </c>
    </row>
    <row r="117" spans="2:11">
      <c r="B117" s="1">
        <v>14.25</v>
      </c>
      <c r="D117">
        <v>16.350000000000001</v>
      </c>
      <c r="E117" s="1">
        <v>10.36</v>
      </c>
      <c r="F117" s="1"/>
      <c r="H117" s="1">
        <v>14.25</v>
      </c>
      <c r="J117">
        <v>16.350000000000001</v>
      </c>
      <c r="K117" s="1">
        <v>10.36</v>
      </c>
    </row>
    <row r="118" spans="2:11">
      <c r="B118" s="1">
        <v>13.74</v>
      </c>
      <c r="D118">
        <v>8.9600000000000009</v>
      </c>
      <c r="E118" s="1">
        <v>6.41</v>
      </c>
      <c r="F118" s="1"/>
      <c r="H118" s="1">
        <v>13.74</v>
      </c>
      <c r="J118">
        <v>8.9600000000000009</v>
      </c>
      <c r="K118" s="1">
        <v>6.41</v>
      </c>
    </row>
    <row r="119" spans="2:11">
      <c r="B119" s="1">
        <v>3.09</v>
      </c>
      <c r="D119">
        <v>17.93</v>
      </c>
      <c r="E119" s="1">
        <v>9.1</v>
      </c>
      <c r="F119" s="1"/>
      <c r="H119" s="1">
        <v>3.09</v>
      </c>
      <c r="J119">
        <v>17.93</v>
      </c>
      <c r="K119" s="1">
        <v>9.1</v>
      </c>
    </row>
    <row r="120" spans="2:11">
      <c r="B120" s="1">
        <v>20.149999999999999</v>
      </c>
      <c r="D120">
        <v>14.86</v>
      </c>
      <c r="E120" s="1">
        <v>9.49</v>
      </c>
      <c r="F120" s="1"/>
      <c r="H120" s="1">
        <v>20.149999999999999</v>
      </c>
      <c r="J120">
        <v>14.86</v>
      </c>
      <c r="K120" s="1">
        <v>9.49</v>
      </c>
    </row>
    <row r="121" spans="2:11">
      <c r="B121" s="1">
        <v>7.87</v>
      </c>
      <c r="D121">
        <v>15.44</v>
      </c>
      <c r="E121" s="1">
        <v>5.38</v>
      </c>
      <c r="F121" s="1"/>
      <c r="H121" s="1">
        <v>7.87</v>
      </c>
      <c r="J121">
        <v>15.44</v>
      </c>
      <c r="K121" s="1">
        <v>5.38</v>
      </c>
    </row>
    <row r="122" spans="2:11">
      <c r="B122" s="1">
        <v>12.08</v>
      </c>
      <c r="D122">
        <v>11.32</v>
      </c>
      <c r="E122" s="1">
        <v>8.4499999999999993</v>
      </c>
      <c r="F122" s="1"/>
      <c r="H122" s="1">
        <v>12.08</v>
      </c>
      <c r="J122">
        <v>11.32</v>
      </c>
      <c r="K122" s="1">
        <v>8.4499999999999993</v>
      </c>
    </row>
    <row r="123" spans="2:11">
      <c r="B123" s="1">
        <v>13.23</v>
      </c>
      <c r="D123">
        <v>25.23</v>
      </c>
      <c r="E123" s="1">
        <v>12.53</v>
      </c>
      <c r="F123" s="1"/>
      <c r="H123" s="1">
        <v>13.23</v>
      </c>
      <c r="J123">
        <v>25.23</v>
      </c>
      <c r="K123" s="1">
        <v>12.53</v>
      </c>
    </row>
    <row r="124" spans="2:11">
      <c r="B124" s="1">
        <v>15.38</v>
      </c>
      <c r="D124">
        <v>21.71</v>
      </c>
      <c r="E124" s="1">
        <v>7.55</v>
      </c>
      <c r="F124" s="1"/>
      <c r="H124" s="1">
        <v>15.38</v>
      </c>
      <c r="J124">
        <v>21.71</v>
      </c>
      <c r="K124" s="1">
        <v>7.55</v>
      </c>
    </row>
    <row r="125" spans="2:11">
      <c r="B125" s="1">
        <v>11.16</v>
      </c>
      <c r="D125">
        <v>5.61</v>
      </c>
      <c r="E125" s="1">
        <v>11.27</v>
      </c>
      <c r="F125" s="1"/>
      <c r="H125" s="1">
        <v>11.16</v>
      </c>
      <c r="J125">
        <v>5.61</v>
      </c>
      <c r="K125" s="1">
        <v>11.27</v>
      </c>
    </row>
    <row r="126" spans="2:11">
      <c r="B126" s="1">
        <v>15.86</v>
      </c>
      <c r="D126">
        <v>6.01</v>
      </c>
      <c r="E126" s="1">
        <v>16.649999999999999</v>
      </c>
      <c r="F126" s="1"/>
      <c r="H126" s="1">
        <v>15.86</v>
      </c>
      <c r="J126">
        <v>6.01</v>
      </c>
      <c r="K126" s="1">
        <v>16.649999999999999</v>
      </c>
    </row>
    <row r="127" spans="2:11">
      <c r="B127" s="1">
        <v>12.62</v>
      </c>
      <c r="E127" s="1">
        <v>8.9600000000000009</v>
      </c>
      <c r="F127" s="1"/>
      <c r="H127" s="1">
        <v>12.62</v>
      </c>
      <c r="K127" s="1">
        <v>8.9600000000000009</v>
      </c>
    </row>
    <row r="128" spans="2:11">
      <c r="B128" s="1">
        <v>11.23</v>
      </c>
      <c r="E128" s="1">
        <v>16.010000000000002</v>
      </c>
      <c r="F128" s="1"/>
      <c r="H128" s="1">
        <v>11.23</v>
      </c>
      <c r="K128" s="1">
        <v>16.010000000000002</v>
      </c>
    </row>
    <row r="129" spans="2:11">
      <c r="B129" s="1">
        <v>14.33</v>
      </c>
      <c r="E129" s="1">
        <v>17.399999999999999</v>
      </c>
      <c r="F129" s="1"/>
      <c r="H129" s="1">
        <v>14.33</v>
      </c>
      <c r="K129" s="1">
        <v>17.399999999999999</v>
      </c>
    </row>
    <row r="130" spans="2:11">
      <c r="B130" s="1">
        <v>5.4</v>
      </c>
      <c r="E130" s="1">
        <v>12.65</v>
      </c>
      <c r="F130" s="1"/>
      <c r="H130" s="1">
        <v>5.4</v>
      </c>
      <c r="K130" s="1">
        <v>12.65</v>
      </c>
    </row>
    <row r="131" spans="2:11">
      <c r="B131" s="1">
        <v>10.91</v>
      </c>
      <c r="E131" s="1">
        <v>16.91</v>
      </c>
      <c r="F131" s="1"/>
      <c r="H131" s="1">
        <v>10.91</v>
      </c>
      <c r="K131" s="1">
        <v>16.91</v>
      </c>
    </row>
    <row r="132" spans="2:11">
      <c r="B132" s="1">
        <v>3.74</v>
      </c>
      <c r="E132" s="1">
        <v>10.36</v>
      </c>
      <c r="F132" s="1"/>
      <c r="H132" s="1">
        <v>3.74</v>
      </c>
      <c r="K132" s="1">
        <v>10.36</v>
      </c>
    </row>
    <row r="133" spans="2:11">
      <c r="B133" s="1">
        <v>49.42</v>
      </c>
      <c r="E133" s="1">
        <v>124.39</v>
      </c>
      <c r="F133" s="1"/>
      <c r="H133" s="1">
        <v>49.42</v>
      </c>
      <c r="K133" s="1">
        <v>124.39</v>
      </c>
    </row>
    <row r="134" spans="2:11">
      <c r="B134" s="1">
        <v>8.2799999999999994</v>
      </c>
      <c r="E134" s="1">
        <v>39.67</v>
      </c>
      <c r="F134" s="1"/>
      <c r="H134" s="1">
        <v>8.2799999999999994</v>
      </c>
      <c r="K134" s="1">
        <v>39.67</v>
      </c>
    </row>
    <row r="135" spans="2:11">
      <c r="B135" s="1">
        <v>11.42</v>
      </c>
      <c r="E135" s="1">
        <v>67.31</v>
      </c>
      <c r="F135" s="1"/>
      <c r="H135" s="1">
        <v>11.42</v>
      </c>
      <c r="K135" s="1">
        <v>67.31</v>
      </c>
    </row>
    <row r="136" spans="2:11">
      <c r="B136" s="1">
        <v>10.07</v>
      </c>
      <c r="E136" s="1">
        <v>12.26</v>
      </c>
      <c r="F136" s="1"/>
      <c r="H136" s="1">
        <v>10.07</v>
      </c>
      <c r="K136" s="1">
        <v>12.26</v>
      </c>
    </row>
    <row r="137" spans="2:11">
      <c r="B137" s="1">
        <v>14.4</v>
      </c>
      <c r="E137" s="1">
        <v>18.510000000000002</v>
      </c>
      <c r="F137" s="1"/>
      <c r="H137" s="1">
        <v>14.4</v>
      </c>
      <c r="K137" s="1">
        <v>18.510000000000002</v>
      </c>
    </row>
    <row r="138" spans="2:11">
      <c r="B138" s="1">
        <v>21.3</v>
      </c>
      <c r="E138" s="1">
        <v>5.68</v>
      </c>
      <c r="F138" s="1"/>
      <c r="H138" s="1">
        <v>21.3</v>
      </c>
      <c r="K138" s="1">
        <v>5.68</v>
      </c>
    </row>
    <row r="139" spans="2:11">
      <c r="B139" s="1">
        <v>13.09</v>
      </c>
      <c r="E139" s="1">
        <v>17.68</v>
      </c>
      <c r="F139" s="1"/>
      <c r="H139" s="1">
        <v>13.09</v>
      </c>
      <c r="K139" s="1">
        <v>17.68</v>
      </c>
    </row>
    <row r="140" spans="2:11">
      <c r="B140" s="1">
        <v>11.83</v>
      </c>
      <c r="E140" s="1">
        <v>6.87</v>
      </c>
      <c r="F140" s="1"/>
      <c r="H140" s="1">
        <v>11.83</v>
      </c>
      <c r="K140" s="1">
        <v>6.87</v>
      </c>
    </row>
    <row r="141" spans="2:11">
      <c r="B141" s="1">
        <v>8.48</v>
      </c>
      <c r="E141" s="1">
        <v>11.61</v>
      </c>
      <c r="F141" s="1"/>
      <c r="H141" s="1">
        <v>8.48</v>
      </c>
      <c r="K141" s="1">
        <v>11.61</v>
      </c>
    </row>
    <row r="142" spans="2:11">
      <c r="B142" s="1">
        <v>3.85</v>
      </c>
      <c r="E142" s="1">
        <v>13.44</v>
      </c>
      <c r="F142" s="1"/>
      <c r="H142" s="1">
        <v>3.85</v>
      </c>
      <c r="K142" s="1">
        <v>13.44</v>
      </c>
    </row>
    <row r="143" spans="2:11">
      <c r="B143" s="1">
        <v>7.1</v>
      </c>
      <c r="E143" s="1">
        <v>8.84</v>
      </c>
      <c r="F143" s="1"/>
      <c r="H143" s="1">
        <v>7.1</v>
      </c>
      <c r="K143" s="1">
        <v>8.84</v>
      </c>
    </row>
    <row r="144" spans="2:11">
      <c r="B144" s="1">
        <v>11.16</v>
      </c>
      <c r="E144" s="1">
        <v>39.549999999999997</v>
      </c>
      <c r="F144" s="1"/>
      <c r="H144" s="1">
        <v>11.16</v>
      </c>
      <c r="K144" s="1">
        <v>39.549999999999997</v>
      </c>
    </row>
    <row r="145" spans="2:11">
      <c r="B145" s="1">
        <v>10.28</v>
      </c>
      <c r="E145" s="1">
        <v>9.85</v>
      </c>
      <c r="F145" s="1"/>
      <c r="H145" s="1">
        <v>10.28</v>
      </c>
      <c r="K145" s="1">
        <v>9.85</v>
      </c>
    </row>
    <row r="146" spans="2:11">
      <c r="B146" s="1">
        <v>6.78</v>
      </c>
      <c r="E146" s="1">
        <v>8.0500000000000007</v>
      </c>
      <c r="F146" s="1"/>
      <c r="H146" s="1">
        <v>6.78</v>
      </c>
      <c r="K146" s="1">
        <v>8.0500000000000007</v>
      </c>
    </row>
    <row r="147" spans="2:11">
      <c r="B147" s="1">
        <v>27.84</v>
      </c>
      <c r="E147" s="1">
        <v>10.68</v>
      </c>
      <c r="F147" s="1"/>
      <c r="H147" s="1">
        <v>27.84</v>
      </c>
      <c r="K147" s="1">
        <v>10.68</v>
      </c>
    </row>
    <row r="148" spans="2:11">
      <c r="B148" s="1">
        <v>25.61</v>
      </c>
      <c r="E148" s="1">
        <v>10.36</v>
      </c>
      <c r="F148" s="1"/>
      <c r="H148" s="1">
        <v>25.61</v>
      </c>
      <c r="K148" s="1">
        <v>10.36</v>
      </c>
    </row>
    <row r="149" spans="2:11">
      <c r="B149" s="1">
        <v>6.88</v>
      </c>
      <c r="E149" s="1">
        <v>21.72</v>
      </c>
      <c r="F149" s="1"/>
      <c r="H149" s="1">
        <v>6.88</v>
      </c>
      <c r="K149" s="1">
        <v>21.72</v>
      </c>
    </row>
    <row r="150" spans="2:11">
      <c r="B150" s="1">
        <v>37.229999999999997</v>
      </c>
      <c r="E150" s="1">
        <v>9.85</v>
      </c>
      <c r="F150" s="1"/>
      <c r="H150" s="1">
        <v>37.229999999999997</v>
      </c>
      <c r="K150" s="1">
        <v>9.85</v>
      </c>
    </row>
    <row r="151" spans="2:11">
      <c r="B151" s="1">
        <v>12.89</v>
      </c>
      <c r="E151" s="1">
        <v>6.17</v>
      </c>
      <c r="F151" s="1"/>
      <c r="H151" s="1">
        <v>12.89</v>
      </c>
      <c r="K151" s="1">
        <v>6.17</v>
      </c>
    </row>
    <row r="152" spans="2:11">
      <c r="B152" s="1">
        <v>12.31</v>
      </c>
      <c r="E152" s="1">
        <v>7.68</v>
      </c>
      <c r="F152" s="1"/>
      <c r="H152" s="1">
        <v>12.31</v>
      </c>
      <c r="K152" s="1">
        <v>7.68</v>
      </c>
    </row>
    <row r="153" spans="2:11">
      <c r="B153" s="1">
        <v>14.4</v>
      </c>
      <c r="E153" s="1">
        <v>11.85</v>
      </c>
      <c r="F153" s="1"/>
      <c r="H153" s="1">
        <v>14.4</v>
      </c>
      <c r="K153" s="1">
        <v>11.85</v>
      </c>
    </row>
    <row r="154" spans="2:11">
      <c r="B154" s="1">
        <v>30.33</v>
      </c>
      <c r="E154" s="1">
        <v>14.51</v>
      </c>
      <c r="F154" s="1"/>
      <c r="H154" s="1">
        <v>30.33</v>
      </c>
      <c r="K154" s="1">
        <v>14.51</v>
      </c>
    </row>
    <row r="155" spans="2:11">
      <c r="B155" s="1">
        <v>10.9</v>
      </c>
      <c r="E155" s="1">
        <v>11.79</v>
      </c>
      <c r="F155" s="1"/>
      <c r="H155" s="1">
        <v>10.9</v>
      </c>
      <c r="K155" s="1">
        <v>11.79</v>
      </c>
    </row>
    <row r="156" spans="2:11">
      <c r="B156" s="1">
        <v>19.760000000000002</v>
      </c>
      <c r="E156" s="1">
        <v>10.68</v>
      </c>
      <c r="F156" s="1"/>
      <c r="H156" s="1">
        <v>19.760000000000002</v>
      </c>
      <c r="K156" s="1">
        <v>10.68</v>
      </c>
    </row>
    <row r="157" spans="2:11">
      <c r="B157" s="1">
        <v>13.85</v>
      </c>
      <c r="E157" s="1">
        <v>3.16</v>
      </c>
      <c r="F157" s="1"/>
      <c r="H157" s="1">
        <v>13.85</v>
      </c>
      <c r="K157" s="1">
        <v>3.16</v>
      </c>
    </row>
    <row r="158" spans="2:11">
      <c r="B158" s="1">
        <v>14.25</v>
      </c>
      <c r="E158" s="1">
        <v>17.46</v>
      </c>
      <c r="F158" s="1"/>
      <c r="H158" s="1">
        <v>14.25</v>
      </c>
      <c r="K158" s="1">
        <v>17.46</v>
      </c>
    </row>
    <row r="159" spans="2:11">
      <c r="B159" s="1">
        <v>14.25</v>
      </c>
      <c r="E159" s="1">
        <v>9.69</v>
      </c>
      <c r="F159" s="1"/>
      <c r="H159" s="1">
        <v>14.25</v>
      </c>
      <c r="K159" s="1">
        <v>9.69</v>
      </c>
    </row>
    <row r="160" spans="2:11">
      <c r="B160" s="1">
        <v>10.28</v>
      </c>
      <c r="E160" s="1">
        <v>9.2100000000000009</v>
      </c>
      <c r="F160" s="1"/>
      <c r="H160" s="1">
        <v>10.28</v>
      </c>
      <c r="K160" s="1">
        <v>9.2100000000000009</v>
      </c>
    </row>
    <row r="161" spans="2:11">
      <c r="B161" s="1">
        <v>7.52</v>
      </c>
      <c r="E161" s="1">
        <v>10.61</v>
      </c>
      <c r="F161" s="1"/>
      <c r="H161" s="1">
        <v>7.52</v>
      </c>
      <c r="K161" s="1">
        <v>10.61</v>
      </c>
    </row>
    <row r="162" spans="2:11">
      <c r="B162" s="1">
        <v>19.170000000000002</v>
      </c>
      <c r="E162" s="1">
        <v>7.55</v>
      </c>
      <c r="F162" s="1"/>
      <c r="H162" s="1">
        <v>19.170000000000002</v>
      </c>
      <c r="K162" s="1">
        <v>7.55</v>
      </c>
    </row>
    <row r="163" spans="2:11">
      <c r="B163" s="1">
        <v>14.29</v>
      </c>
      <c r="E163" s="1">
        <v>13.68</v>
      </c>
      <c r="F163" s="1"/>
      <c r="H163" s="1">
        <v>14.29</v>
      </c>
      <c r="K163" s="1">
        <v>13.68</v>
      </c>
    </row>
    <row r="164" spans="2:11">
      <c r="B164" s="1">
        <v>6.69</v>
      </c>
      <c r="E164" s="1">
        <v>11.01</v>
      </c>
      <c r="F164" s="1"/>
      <c r="H164" s="1">
        <v>6.69</v>
      </c>
      <c r="K164" s="1">
        <v>11.01</v>
      </c>
    </row>
    <row r="165" spans="2:11">
      <c r="B165" s="1">
        <v>10.51</v>
      </c>
      <c r="E165" s="1">
        <v>13.75</v>
      </c>
      <c r="F165" s="1"/>
      <c r="H165" s="1">
        <v>10.51</v>
      </c>
      <c r="K165" s="1">
        <v>13.75</v>
      </c>
    </row>
    <row r="166" spans="2:11">
      <c r="B166" s="1">
        <v>9.99</v>
      </c>
      <c r="E166" s="1">
        <v>7.07</v>
      </c>
      <c r="F166" s="1"/>
      <c r="H166" s="1">
        <v>9.99</v>
      </c>
      <c r="K166" s="1">
        <v>7.07</v>
      </c>
    </row>
    <row r="167" spans="2:11">
      <c r="B167" s="1">
        <v>10.42</v>
      </c>
      <c r="E167" s="1">
        <v>11.01</v>
      </c>
      <c r="F167" s="1"/>
      <c r="H167" s="1">
        <v>10.42</v>
      </c>
      <c r="K167" s="1">
        <v>11.01</v>
      </c>
    </row>
    <row r="168" spans="2:11">
      <c r="B168" s="1">
        <v>9.24</v>
      </c>
      <c r="E168" s="1">
        <v>72.27</v>
      </c>
      <c r="F168" s="1"/>
      <c r="H168" s="1">
        <v>9.24</v>
      </c>
      <c r="K168" s="1">
        <v>72.27</v>
      </c>
    </row>
    <row r="169" spans="2:11">
      <c r="B169" s="1">
        <v>25.56</v>
      </c>
      <c r="E169" s="1">
        <v>79.42</v>
      </c>
      <c r="F169" s="1"/>
      <c r="H169" s="1">
        <v>25.56</v>
      </c>
      <c r="K169" s="1">
        <v>79.42</v>
      </c>
    </row>
    <row r="170" spans="2:11">
      <c r="B170" s="1">
        <v>9.11</v>
      </c>
      <c r="E170" s="1">
        <v>3.73</v>
      </c>
      <c r="F170" s="1"/>
      <c r="H170" s="1">
        <v>9.11</v>
      </c>
      <c r="K170" s="1">
        <v>3.73</v>
      </c>
    </row>
    <row r="171" spans="2:11">
      <c r="B171" s="1">
        <v>14.7</v>
      </c>
      <c r="E171" s="1">
        <v>7.68</v>
      </c>
      <c r="F171" s="1"/>
      <c r="H171" s="1">
        <v>14.7</v>
      </c>
      <c r="K171" s="1">
        <v>7.68</v>
      </c>
    </row>
    <row r="172" spans="2:11">
      <c r="B172" s="1">
        <v>13.74</v>
      </c>
      <c r="F172" s="1"/>
      <c r="H172" s="1">
        <v>13.74</v>
      </c>
    </row>
    <row r="173" spans="2:11">
      <c r="B173" s="1">
        <v>5.82</v>
      </c>
      <c r="F173" s="1"/>
      <c r="H173" s="1">
        <v>5.82</v>
      </c>
    </row>
    <row r="174" spans="2:11">
      <c r="B174" s="1">
        <v>22.31</v>
      </c>
      <c r="F174" s="1"/>
      <c r="H174" s="1">
        <v>22.31</v>
      </c>
    </row>
    <row r="175" spans="2:11">
      <c r="B175" s="1">
        <v>3.85</v>
      </c>
      <c r="F175" s="1"/>
      <c r="H175" s="1">
        <v>3.85</v>
      </c>
    </row>
    <row r="176" spans="2:11">
      <c r="B176" s="1">
        <v>11.21</v>
      </c>
      <c r="F176" s="1"/>
      <c r="H176" s="1">
        <v>11.21</v>
      </c>
    </row>
    <row r="177" spans="2:8">
      <c r="B177" s="1">
        <v>6.37</v>
      </c>
      <c r="F177" s="1"/>
      <c r="H177" s="1">
        <v>6.37</v>
      </c>
    </row>
    <row r="178" spans="2:8">
      <c r="B178" s="1">
        <v>7.94</v>
      </c>
      <c r="F178" s="1"/>
      <c r="H178" s="1">
        <v>7.94</v>
      </c>
    </row>
    <row r="179" spans="2:8">
      <c r="B179" s="1">
        <v>28.21</v>
      </c>
      <c r="F179" s="1"/>
      <c r="H179" s="1">
        <v>28.21</v>
      </c>
    </row>
    <row r="180" spans="2:8">
      <c r="B180" s="1">
        <v>29.17</v>
      </c>
      <c r="F180" s="1"/>
      <c r="H180" s="1">
        <v>29.17</v>
      </c>
    </row>
    <row r="181" spans="2:8">
      <c r="B181" s="1">
        <v>31.47</v>
      </c>
      <c r="F181" s="1"/>
      <c r="H181" s="1">
        <v>31.47</v>
      </c>
    </row>
    <row r="182" spans="2:8">
      <c r="B182" s="1">
        <v>12.8</v>
      </c>
      <c r="F182" s="1"/>
      <c r="H182" s="1">
        <v>12.8</v>
      </c>
    </row>
    <row r="183" spans="2:8">
      <c r="B183" s="1">
        <v>8.5500000000000007</v>
      </c>
      <c r="F183" s="1"/>
      <c r="H183" s="1">
        <v>8.5500000000000007</v>
      </c>
    </row>
    <row r="184" spans="2:8">
      <c r="B184" s="1">
        <v>9</v>
      </c>
      <c r="F184" s="1"/>
      <c r="H184" s="1">
        <v>9</v>
      </c>
    </row>
    <row r="185" spans="2:8">
      <c r="B185" s="1">
        <v>9.0399999999999991</v>
      </c>
      <c r="F185" s="1"/>
      <c r="H185" s="1">
        <v>9.0399999999999991</v>
      </c>
    </row>
    <row r="186" spans="2:8">
      <c r="B186" s="1">
        <v>4.88</v>
      </c>
      <c r="F186" s="1"/>
      <c r="H186" s="1">
        <v>4.88</v>
      </c>
    </row>
    <row r="187" spans="2:8">
      <c r="B187" s="1">
        <v>15.41</v>
      </c>
      <c r="F187" s="1"/>
      <c r="H187" s="1">
        <v>15.41</v>
      </c>
    </row>
    <row r="188" spans="2:8">
      <c r="B188" s="1">
        <v>4.5199999999999996</v>
      </c>
      <c r="F188" s="1"/>
      <c r="H188" s="1">
        <v>4.5199999999999996</v>
      </c>
    </row>
    <row r="189" spans="2:8">
      <c r="B189" s="1">
        <v>11.13</v>
      </c>
      <c r="F189" s="1"/>
      <c r="H189" s="1">
        <v>11.13</v>
      </c>
    </row>
    <row r="190" spans="2:8">
      <c r="B190" s="1">
        <v>16.97</v>
      </c>
      <c r="F190" s="1"/>
      <c r="H190" s="1">
        <v>16.97</v>
      </c>
    </row>
    <row r="191" spans="2:8">
      <c r="B191" s="1">
        <v>14.4</v>
      </c>
      <c r="F191" s="1"/>
      <c r="H191" s="1">
        <v>14.4</v>
      </c>
    </row>
    <row r="192" spans="2:8">
      <c r="B192" s="1">
        <v>9.5399999999999991</v>
      </c>
      <c r="F192" s="1"/>
      <c r="H192" s="1">
        <v>9.5399999999999991</v>
      </c>
    </row>
    <row r="193" spans="2:8">
      <c r="B193" s="1">
        <v>10.4</v>
      </c>
      <c r="F193" s="1"/>
      <c r="H193" s="1">
        <v>10.4</v>
      </c>
    </row>
    <row r="194" spans="2:8">
      <c r="B194" s="1">
        <v>8.3699999999999992</v>
      </c>
      <c r="F194" s="1"/>
      <c r="H194" s="1">
        <v>8.3699999999999992</v>
      </c>
    </row>
    <row r="195" spans="2:8">
      <c r="B195" s="1">
        <v>9.24</v>
      </c>
      <c r="F195" s="1"/>
      <c r="H195" s="1">
        <v>9.24</v>
      </c>
    </row>
    <row r="196" spans="2:8">
      <c r="B196" s="1">
        <v>8.01</v>
      </c>
      <c r="F196" s="1"/>
      <c r="H196" s="1">
        <v>8.01</v>
      </c>
    </row>
    <row r="197" spans="2:8">
      <c r="B197" s="1">
        <v>23.67</v>
      </c>
      <c r="F197" s="1"/>
      <c r="H197" s="1">
        <v>23.67</v>
      </c>
    </row>
    <row r="198" spans="2:8">
      <c r="B198" s="1">
        <v>21.23</v>
      </c>
      <c r="F198" s="1"/>
      <c r="H198" s="1">
        <v>21.23</v>
      </c>
    </row>
    <row r="199" spans="2:8">
      <c r="B199" s="1">
        <v>13.09</v>
      </c>
      <c r="F199" s="1"/>
      <c r="H199" s="1">
        <v>13.09</v>
      </c>
    </row>
    <row r="200" spans="2:8">
      <c r="B200" s="1">
        <v>10.55</v>
      </c>
      <c r="F200" s="1"/>
      <c r="H200" s="1">
        <v>10.55</v>
      </c>
    </row>
    <row r="201" spans="2:8">
      <c r="B201" s="1">
        <v>6.44</v>
      </c>
      <c r="F201" s="1"/>
      <c r="H201" s="1">
        <v>6.44</v>
      </c>
    </row>
    <row r="202" spans="2:8">
      <c r="B202" s="1">
        <v>18.59</v>
      </c>
      <c r="F202" s="1"/>
      <c r="H202" s="1">
        <v>18.59</v>
      </c>
    </row>
    <row r="203" spans="2:8">
      <c r="B203" s="1">
        <v>4.2300000000000004</v>
      </c>
      <c r="F203" s="1"/>
      <c r="H203" s="1">
        <v>4.2300000000000004</v>
      </c>
    </row>
    <row r="204" spans="2:8">
      <c r="B204" s="1">
        <v>9.73</v>
      </c>
      <c r="F204" s="1"/>
      <c r="H204" s="1">
        <v>9.73</v>
      </c>
    </row>
    <row r="205" spans="2:8">
      <c r="B205" s="1">
        <v>9.01</v>
      </c>
      <c r="F205" s="1"/>
      <c r="H205" s="1">
        <v>9.01</v>
      </c>
    </row>
    <row r="206" spans="2:8">
      <c r="B206" s="1">
        <v>11.21</v>
      </c>
      <c r="F206" s="1"/>
      <c r="H206" s="1">
        <v>11.21</v>
      </c>
    </row>
    <row r="207" spans="2:8">
      <c r="B207" s="1">
        <v>9.3800000000000008</v>
      </c>
      <c r="F207" s="1"/>
      <c r="H207" s="1">
        <v>9.3800000000000008</v>
      </c>
    </row>
    <row r="208" spans="2:8">
      <c r="B208" s="1">
        <v>8.8699999999999992</v>
      </c>
      <c r="F208" s="1"/>
      <c r="H208" s="1">
        <v>8.8699999999999992</v>
      </c>
    </row>
    <row r="209" spans="2:8">
      <c r="B209" s="1">
        <v>14.9</v>
      </c>
      <c r="F209" s="1"/>
      <c r="H209" s="1">
        <v>14.9</v>
      </c>
    </row>
    <row r="210" spans="2:8">
      <c r="B210" s="1">
        <v>12.58</v>
      </c>
      <c r="H210" s="1">
        <v>12.58</v>
      </c>
    </row>
    <row r="211" spans="2:8">
      <c r="B211" s="1">
        <v>4.7300000000000004</v>
      </c>
      <c r="H211" s="1">
        <v>4.7300000000000004</v>
      </c>
    </row>
    <row r="212" spans="2:8">
      <c r="B212" s="1">
        <v>13.24</v>
      </c>
      <c r="H212" s="1">
        <v>13.24</v>
      </c>
    </row>
    <row r="213" spans="2:8">
      <c r="B213" s="1">
        <v>13.61</v>
      </c>
      <c r="H213" s="1">
        <v>13.61</v>
      </c>
    </row>
    <row r="214" spans="2:8">
      <c r="B214" s="1">
        <v>23.44</v>
      </c>
      <c r="H214" s="1">
        <v>23.44</v>
      </c>
    </row>
    <row r="215" spans="2:8">
      <c r="B215" s="1">
        <v>8.76</v>
      </c>
      <c r="H215" s="1">
        <v>8.76</v>
      </c>
    </row>
    <row r="216" spans="2:8">
      <c r="B216" s="1">
        <v>7.43</v>
      </c>
      <c r="H216" s="1">
        <v>7.43</v>
      </c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7"/>
  <sheetViews>
    <sheetView workbookViewId="0">
      <selection activeCell="J5" sqref="J5"/>
    </sheetView>
  </sheetViews>
  <sheetFormatPr baseColWidth="12" defaultRowHeight="18" x14ac:dyDescent="0"/>
  <sheetData>
    <row r="1" spans="1:11">
      <c r="A1" s="3"/>
      <c r="B1" s="9" t="s">
        <v>8</v>
      </c>
      <c r="C1" s="9" t="s">
        <v>9</v>
      </c>
      <c r="D1" s="9" t="s">
        <v>10</v>
      </c>
      <c r="E1" s="9" t="s">
        <v>11</v>
      </c>
      <c r="G1" s="3"/>
      <c r="H1" s="9" t="s">
        <v>8</v>
      </c>
      <c r="I1" s="9" t="s">
        <v>9</v>
      </c>
      <c r="J1" s="9" t="s">
        <v>10</v>
      </c>
      <c r="K1" s="9" t="s">
        <v>11</v>
      </c>
    </row>
    <row r="2" spans="1:11">
      <c r="A2" s="10" t="s">
        <v>12</v>
      </c>
      <c r="B2" s="11">
        <f>AVERAGE(B7:B157)</f>
        <v>8.1144370860927175</v>
      </c>
      <c r="C2" s="11">
        <f>AVERAGE(C7:C157)</f>
        <v>6.0621686746987953</v>
      </c>
      <c r="D2" s="11">
        <f>AVERAGE(D7:D157)</f>
        <v>5.5789898989898976</v>
      </c>
      <c r="E2" s="11">
        <f>AVERAGE(E7:E157)</f>
        <v>4.160869565217391</v>
      </c>
      <c r="G2" s="10" t="s">
        <v>12</v>
      </c>
      <c r="H2" s="11">
        <f>AVERAGE(H7:H151)</f>
        <v>12.737793103448283</v>
      </c>
      <c r="I2" s="11">
        <f>AVERAGE(I7:I83)</f>
        <v>16.757142857142853</v>
      </c>
      <c r="J2" s="11">
        <f>AVERAGE(J7:J131)</f>
        <v>10.738989898989898</v>
      </c>
      <c r="K2" s="11">
        <f>AVERAGE(K7:K92)</f>
        <v>15.925232558139543</v>
      </c>
    </row>
    <row r="3" spans="1:11">
      <c r="A3" s="10" t="s">
        <v>13</v>
      </c>
      <c r="B3" s="11">
        <f>STDEV(B7:B157)</f>
        <v>12.922455784963972</v>
      </c>
      <c r="C3" s="11">
        <f>STDEV(C7:C157)</f>
        <v>20.087590335413477</v>
      </c>
      <c r="D3" s="11">
        <f>STDEV(D7:D157)</f>
        <v>11.270074741702935</v>
      </c>
      <c r="E3" s="11">
        <f>STDEV(E7:E157)</f>
        <v>20.729689313054521</v>
      </c>
      <c r="G3" s="10" t="s">
        <v>13</v>
      </c>
      <c r="H3" s="11">
        <f>STDEV(H7:H151)</f>
        <v>8.5814017623519074</v>
      </c>
      <c r="I3" s="11">
        <f>STDEV(I7:I83)</f>
        <v>13.398743151695717</v>
      </c>
      <c r="J3" s="11">
        <f>STDEV(J7:J131)</f>
        <v>6.4772384035661146</v>
      </c>
      <c r="K3" s="11">
        <f>STDEV(K7:K92)</f>
        <v>11.778779396139798</v>
      </c>
    </row>
    <row r="4" spans="1:11">
      <c r="A4" s="10"/>
      <c r="B4" s="12" t="s">
        <v>55</v>
      </c>
      <c r="C4" s="12">
        <v>0.112</v>
      </c>
      <c r="D4" s="12" t="s">
        <v>56</v>
      </c>
      <c r="E4" s="12">
        <v>0.53900000000000003</v>
      </c>
      <c r="G4" s="10"/>
      <c r="H4" s="12" t="s">
        <v>57</v>
      </c>
      <c r="I4" s="12">
        <f>_xlfn.T.TEST(H7:H151,J7:J83,2,3)</f>
        <v>7.2263053818466469E-2</v>
      </c>
      <c r="J4" s="12" t="s">
        <v>58</v>
      </c>
      <c r="K4" s="12">
        <f>_xlfn.T.TEST(I7:I131,K7:K92,2,3)</f>
        <v>0.80747215870417821</v>
      </c>
    </row>
    <row r="5" spans="1:11">
      <c r="A5" s="10" t="s">
        <v>14</v>
      </c>
      <c r="B5" s="2">
        <v>151</v>
      </c>
      <c r="C5" s="2">
        <v>83</v>
      </c>
      <c r="D5" s="2">
        <v>131</v>
      </c>
      <c r="E5" s="2">
        <v>92</v>
      </c>
      <c r="G5" s="10" t="s">
        <v>14</v>
      </c>
      <c r="H5" s="2">
        <v>151</v>
      </c>
      <c r="I5" s="2">
        <v>83</v>
      </c>
      <c r="J5" s="2">
        <v>131</v>
      </c>
      <c r="K5" s="2">
        <v>92</v>
      </c>
    </row>
    <row r="6" spans="1:11">
      <c r="A6" s="10" t="s">
        <v>19</v>
      </c>
      <c r="B6" s="11">
        <f>COUNTIF(B7:B157,"&lt;0")/B5</f>
        <v>0.14569536423841059</v>
      </c>
      <c r="C6" s="11">
        <f>COUNTIF(C7:C157,"&lt;0")/C5</f>
        <v>0.27710843373493976</v>
      </c>
      <c r="D6" s="11">
        <f>COUNTIF(D7:D157,"&lt;0")/D5</f>
        <v>0.15267175572519084</v>
      </c>
      <c r="E6" s="11">
        <f>COUNTIF(E7:E157,"&lt;0")/E5</f>
        <v>0.30434782608695654</v>
      </c>
      <c r="G6" s="10" t="s">
        <v>19</v>
      </c>
      <c r="H6" s="11">
        <f>COUNTIF(H7:H157,"&lt;0")/H5</f>
        <v>0</v>
      </c>
      <c r="I6" s="11">
        <f>COUNTIF(I7:I157,"&lt;0")/I5</f>
        <v>0</v>
      </c>
      <c r="J6" s="11">
        <f>COUNTIF(J7:J157,"&lt;0")/J5</f>
        <v>0</v>
      </c>
      <c r="K6" s="11">
        <f>COUNTIF(K7:K157,"&lt;0")/K5</f>
        <v>0</v>
      </c>
    </row>
    <row r="7" spans="1:11">
      <c r="A7" s="1"/>
      <c r="B7" s="1">
        <v>-33.33</v>
      </c>
      <c r="C7" s="1">
        <v>-8.76</v>
      </c>
      <c r="D7" s="1">
        <v>-15.96</v>
      </c>
      <c r="E7" s="1">
        <v>-16.440000000000001</v>
      </c>
      <c r="G7" s="1"/>
      <c r="H7" s="1">
        <f>IF(B7&lt;0, B7*-1)</f>
        <v>33.33</v>
      </c>
      <c r="I7" s="1">
        <f>IF(C7&lt;0, C7*-1)</f>
        <v>8.76</v>
      </c>
      <c r="J7" s="1">
        <f>IF(D7&lt;0, D7*-1)</f>
        <v>15.96</v>
      </c>
      <c r="K7" s="1">
        <f>IF(E7&lt;0, E7*-1)</f>
        <v>16.440000000000001</v>
      </c>
    </row>
    <row r="8" spans="1:11">
      <c r="A8" s="1"/>
      <c r="B8" s="1">
        <v>-22.1</v>
      </c>
      <c r="C8" s="1">
        <v>-10.18</v>
      </c>
      <c r="D8" s="1">
        <v>-12.31</v>
      </c>
      <c r="E8" s="1">
        <v>-11.56</v>
      </c>
      <c r="G8" s="1"/>
      <c r="H8" s="1">
        <f t="shared" ref="H8:H28" si="0">IF(B8&lt;0, B8*-1)</f>
        <v>22.1</v>
      </c>
      <c r="I8" s="1">
        <f t="shared" ref="I8:I29" si="1">IF(C8&lt;0, C8*-1)</f>
        <v>10.18</v>
      </c>
      <c r="J8" s="1">
        <f t="shared" ref="J8:J26" si="2">IF(D8&lt;0, D8*-1)</f>
        <v>12.31</v>
      </c>
      <c r="K8" s="1">
        <f t="shared" ref="K8:K34" si="3">IF(E8&lt;0, E8*-1)</f>
        <v>11.56</v>
      </c>
    </row>
    <row r="9" spans="1:11">
      <c r="A9" s="1"/>
      <c r="B9" s="1">
        <v>-20.329999999999998</v>
      </c>
      <c r="C9" s="1">
        <v>-13.49</v>
      </c>
      <c r="D9" s="1">
        <v>-18</v>
      </c>
      <c r="E9" s="1">
        <v>-8.3699999999999992</v>
      </c>
      <c r="G9" s="1"/>
      <c r="H9" s="1">
        <f t="shared" si="0"/>
        <v>20.329999999999998</v>
      </c>
      <c r="I9" s="1">
        <f t="shared" si="1"/>
        <v>13.49</v>
      </c>
      <c r="J9" s="1">
        <f t="shared" si="2"/>
        <v>18</v>
      </c>
      <c r="K9" s="1">
        <f t="shared" si="3"/>
        <v>8.3699999999999992</v>
      </c>
    </row>
    <row r="10" spans="1:11">
      <c r="A10" s="1"/>
      <c r="B10" s="1">
        <v>-4.99</v>
      </c>
      <c r="C10" s="1">
        <v>-6.37</v>
      </c>
      <c r="D10" s="1">
        <v>-11.33</v>
      </c>
      <c r="E10" s="1">
        <v>-6.78</v>
      </c>
      <c r="G10" s="1"/>
      <c r="H10" s="1">
        <f t="shared" si="0"/>
        <v>4.99</v>
      </c>
      <c r="I10" s="1">
        <f t="shared" si="1"/>
        <v>6.37</v>
      </c>
      <c r="J10" s="1">
        <f t="shared" si="2"/>
        <v>11.33</v>
      </c>
      <c r="K10" s="1">
        <f t="shared" si="3"/>
        <v>6.78</v>
      </c>
    </row>
    <row r="11" spans="1:11">
      <c r="A11" s="1"/>
      <c r="B11" s="1">
        <v>-21.13</v>
      </c>
      <c r="C11" s="1">
        <v>-14.82</v>
      </c>
      <c r="D11" s="1">
        <v>-11.4</v>
      </c>
      <c r="E11" s="1">
        <v>-22.53</v>
      </c>
      <c r="G11" s="1"/>
      <c r="H11" s="1">
        <f t="shared" si="0"/>
        <v>21.13</v>
      </c>
      <c r="I11" s="1">
        <f t="shared" si="1"/>
        <v>14.82</v>
      </c>
      <c r="J11" s="1">
        <f t="shared" si="2"/>
        <v>11.4</v>
      </c>
      <c r="K11" s="1">
        <f t="shared" si="3"/>
        <v>22.53</v>
      </c>
    </row>
    <row r="12" spans="1:11">
      <c r="A12" s="1"/>
      <c r="B12" s="1">
        <v>-7.94</v>
      </c>
      <c r="C12" s="1">
        <v>-18.41</v>
      </c>
      <c r="D12" s="1">
        <v>-16.12</v>
      </c>
      <c r="E12" s="1">
        <v>-13.27</v>
      </c>
      <c r="G12" s="1"/>
      <c r="H12" s="1">
        <f t="shared" si="0"/>
        <v>7.94</v>
      </c>
      <c r="I12" s="1">
        <f t="shared" si="1"/>
        <v>18.41</v>
      </c>
      <c r="J12" s="1">
        <f t="shared" si="2"/>
        <v>16.12</v>
      </c>
      <c r="K12" s="1">
        <f t="shared" si="3"/>
        <v>13.27</v>
      </c>
    </row>
    <row r="13" spans="1:11">
      <c r="A13" s="1"/>
      <c r="B13" s="1">
        <v>-14.64</v>
      </c>
      <c r="C13" s="1">
        <v>-16.34</v>
      </c>
      <c r="D13" s="1">
        <v>-31.71</v>
      </c>
      <c r="E13" s="1">
        <v>-17.53</v>
      </c>
      <c r="G13" s="1"/>
      <c r="H13" s="1">
        <f t="shared" si="0"/>
        <v>14.64</v>
      </c>
      <c r="I13" s="1">
        <f t="shared" si="1"/>
        <v>16.34</v>
      </c>
      <c r="J13" s="1">
        <f t="shared" si="2"/>
        <v>31.71</v>
      </c>
      <c r="K13" s="1">
        <f t="shared" si="3"/>
        <v>17.53</v>
      </c>
    </row>
    <row r="14" spans="1:11">
      <c r="A14" s="1"/>
      <c r="B14" s="1">
        <v>-6.46</v>
      </c>
      <c r="C14" s="1">
        <v>-52.29</v>
      </c>
      <c r="D14" s="1">
        <v>-7.1</v>
      </c>
      <c r="E14" s="1">
        <v>-41.12</v>
      </c>
      <c r="G14" s="1"/>
      <c r="H14" s="1">
        <f t="shared" si="0"/>
        <v>6.46</v>
      </c>
      <c r="I14" s="1">
        <f t="shared" si="1"/>
        <v>52.29</v>
      </c>
      <c r="J14" s="1">
        <f t="shared" si="2"/>
        <v>7.1</v>
      </c>
      <c r="K14" s="1">
        <f t="shared" si="3"/>
        <v>41.12</v>
      </c>
    </row>
    <row r="15" spans="1:11">
      <c r="A15" s="1"/>
      <c r="B15" s="1">
        <v>-25.67</v>
      </c>
      <c r="C15" s="1">
        <v>-57.61</v>
      </c>
      <c r="D15" s="1">
        <v>-12.36</v>
      </c>
      <c r="E15" s="1">
        <v>-7.37</v>
      </c>
      <c r="G15" s="1"/>
      <c r="H15" s="1">
        <f t="shared" si="0"/>
        <v>25.67</v>
      </c>
      <c r="I15" s="1">
        <f t="shared" si="1"/>
        <v>57.61</v>
      </c>
      <c r="J15" s="1">
        <f t="shared" si="2"/>
        <v>12.36</v>
      </c>
      <c r="K15" s="1">
        <f t="shared" si="3"/>
        <v>7.37</v>
      </c>
    </row>
    <row r="16" spans="1:11">
      <c r="A16" s="1"/>
      <c r="B16" s="1">
        <v>-24.06</v>
      </c>
      <c r="C16" s="1">
        <v>-55.4</v>
      </c>
      <c r="D16" s="1">
        <v>-7.87</v>
      </c>
      <c r="E16" s="1">
        <v>-17.53</v>
      </c>
      <c r="G16" s="1"/>
      <c r="H16" s="1">
        <f t="shared" si="0"/>
        <v>24.06</v>
      </c>
      <c r="I16" s="1">
        <f t="shared" si="1"/>
        <v>55.4</v>
      </c>
      <c r="J16" s="1">
        <f t="shared" si="2"/>
        <v>7.87</v>
      </c>
      <c r="K16" s="1">
        <f t="shared" si="3"/>
        <v>17.53</v>
      </c>
    </row>
    <row r="17" spans="1:11">
      <c r="A17" s="1"/>
      <c r="B17" s="1">
        <v>-51.05</v>
      </c>
      <c r="C17" s="1">
        <v>-21.43</v>
      </c>
      <c r="D17" s="1">
        <v>-9.24</v>
      </c>
      <c r="E17" s="1">
        <v>-57.25</v>
      </c>
      <c r="G17" s="1"/>
      <c r="H17" s="1">
        <f t="shared" si="0"/>
        <v>51.05</v>
      </c>
      <c r="I17" s="1">
        <f t="shared" si="1"/>
        <v>21.43</v>
      </c>
      <c r="J17" s="1">
        <f t="shared" si="2"/>
        <v>9.24</v>
      </c>
      <c r="K17" s="1">
        <f t="shared" si="3"/>
        <v>57.25</v>
      </c>
    </row>
    <row r="18" spans="1:11">
      <c r="A18" s="1"/>
      <c r="B18" s="1">
        <v>-7.94</v>
      </c>
      <c r="C18" s="1">
        <v>-28.23</v>
      </c>
      <c r="D18" s="1">
        <v>-13.09</v>
      </c>
      <c r="E18" s="1">
        <v>-6.03</v>
      </c>
      <c r="G18" s="1"/>
      <c r="H18" s="1">
        <f t="shared" si="0"/>
        <v>7.94</v>
      </c>
      <c r="I18" s="1">
        <f t="shared" si="1"/>
        <v>28.23</v>
      </c>
      <c r="J18" s="1">
        <f t="shared" si="2"/>
        <v>13.09</v>
      </c>
      <c r="K18" s="1">
        <f t="shared" si="3"/>
        <v>6.03</v>
      </c>
    </row>
    <row r="19" spans="1:11">
      <c r="A19" s="1"/>
      <c r="B19" s="1">
        <v>-24.44</v>
      </c>
      <c r="C19" s="1">
        <v>-9.73</v>
      </c>
      <c r="D19" s="1">
        <v>-7.48</v>
      </c>
      <c r="E19" s="1">
        <v>-12.07</v>
      </c>
      <c r="G19" s="1"/>
      <c r="H19" s="1">
        <f t="shared" si="0"/>
        <v>24.44</v>
      </c>
      <c r="I19" s="1">
        <f t="shared" si="1"/>
        <v>9.73</v>
      </c>
      <c r="J19" s="1">
        <f t="shared" si="2"/>
        <v>7.48</v>
      </c>
      <c r="K19" s="1">
        <f t="shared" si="3"/>
        <v>12.07</v>
      </c>
    </row>
    <row r="20" spans="1:11">
      <c r="A20" s="1"/>
      <c r="B20" s="1">
        <v>-8.5299999999999994</v>
      </c>
      <c r="C20" s="1">
        <v>-16.97</v>
      </c>
      <c r="D20" s="1">
        <v>-8.81</v>
      </c>
      <c r="E20" s="1">
        <v>-13.97</v>
      </c>
      <c r="G20" s="1"/>
      <c r="H20" s="1">
        <f t="shared" si="0"/>
        <v>8.5299999999999994</v>
      </c>
      <c r="I20" s="1">
        <f t="shared" si="1"/>
        <v>16.97</v>
      </c>
      <c r="J20" s="1">
        <f t="shared" si="2"/>
        <v>8.81</v>
      </c>
      <c r="K20" s="1">
        <f t="shared" si="3"/>
        <v>13.97</v>
      </c>
    </row>
    <row r="21" spans="1:11">
      <c r="A21" s="1"/>
      <c r="B21" s="1">
        <v>-8.5299999999999994</v>
      </c>
      <c r="C21" s="1">
        <v>-20.260000000000002</v>
      </c>
      <c r="D21" s="1">
        <v>-7.58</v>
      </c>
      <c r="E21" s="1">
        <v>-64.14</v>
      </c>
      <c r="G21" s="1"/>
      <c r="H21" s="1">
        <f t="shared" si="0"/>
        <v>8.5299999999999994</v>
      </c>
      <c r="I21" s="1">
        <f t="shared" si="1"/>
        <v>20.260000000000002</v>
      </c>
      <c r="J21" s="1">
        <f t="shared" si="2"/>
        <v>7.58</v>
      </c>
      <c r="K21" s="1">
        <f t="shared" si="3"/>
        <v>64.14</v>
      </c>
    </row>
    <row r="22" spans="1:11">
      <c r="A22" s="1"/>
      <c r="B22" s="1">
        <v>-6.39</v>
      </c>
      <c r="C22" s="1">
        <v>-19.670000000000002</v>
      </c>
      <c r="D22" s="1">
        <v>-12.39</v>
      </c>
      <c r="E22" s="1">
        <v>-20.96</v>
      </c>
      <c r="G22" s="1"/>
      <c r="H22" s="1">
        <f t="shared" si="0"/>
        <v>6.39</v>
      </c>
      <c r="I22" s="1">
        <f t="shared" si="1"/>
        <v>19.670000000000002</v>
      </c>
      <c r="J22" s="1">
        <f t="shared" si="2"/>
        <v>12.39</v>
      </c>
      <c r="K22" s="1">
        <f t="shared" si="3"/>
        <v>20.96</v>
      </c>
    </row>
    <row r="23" spans="1:11">
      <c r="A23" s="1"/>
      <c r="B23" s="1">
        <v>-10.58</v>
      </c>
      <c r="C23" s="1">
        <v>-10.44</v>
      </c>
      <c r="D23" s="1">
        <v>-8.3699999999999992</v>
      </c>
      <c r="E23" s="1">
        <v>-24.81</v>
      </c>
      <c r="G23" s="1"/>
      <c r="H23" s="1">
        <f t="shared" si="0"/>
        <v>10.58</v>
      </c>
      <c r="I23" s="1">
        <f t="shared" si="1"/>
        <v>10.44</v>
      </c>
      <c r="J23" s="1">
        <f t="shared" si="2"/>
        <v>8.3699999999999992</v>
      </c>
      <c r="K23" s="1">
        <f t="shared" si="3"/>
        <v>24.81</v>
      </c>
    </row>
    <row r="24" spans="1:11">
      <c r="A24" s="1"/>
      <c r="B24" s="1">
        <v>-9.24</v>
      </c>
      <c r="C24" s="1">
        <v>-13.73</v>
      </c>
      <c r="D24" s="1">
        <v>-12.36</v>
      </c>
      <c r="E24" s="1">
        <v>-68.05</v>
      </c>
      <c r="G24" s="1"/>
      <c r="H24" s="1">
        <f t="shared" si="0"/>
        <v>9.24</v>
      </c>
      <c r="I24" s="1">
        <f t="shared" si="1"/>
        <v>13.73</v>
      </c>
      <c r="J24" s="1">
        <f t="shared" si="2"/>
        <v>12.36</v>
      </c>
      <c r="K24" s="1">
        <f t="shared" si="3"/>
        <v>68.05</v>
      </c>
    </row>
    <row r="25" spans="1:11">
      <c r="A25" s="1"/>
      <c r="B25" s="1">
        <v>-11.4</v>
      </c>
      <c r="C25" s="1">
        <v>-5.99</v>
      </c>
      <c r="D25" s="1">
        <v>-15.64</v>
      </c>
      <c r="E25" s="1">
        <v>-3.35</v>
      </c>
      <c r="G25" s="1"/>
      <c r="H25" s="1">
        <f t="shared" si="0"/>
        <v>11.4</v>
      </c>
      <c r="I25" s="1">
        <f t="shared" si="1"/>
        <v>5.99</v>
      </c>
      <c r="J25" s="1">
        <f t="shared" si="2"/>
        <v>15.64</v>
      </c>
      <c r="K25" s="1">
        <f t="shared" si="3"/>
        <v>3.35</v>
      </c>
    </row>
    <row r="26" spans="1:11">
      <c r="A26" s="1"/>
      <c r="B26" s="1">
        <v>-6.96</v>
      </c>
      <c r="C26" s="1">
        <v>-10.06</v>
      </c>
      <c r="D26" s="1">
        <v>-16.3</v>
      </c>
      <c r="E26" s="1">
        <v>-9.26</v>
      </c>
      <c r="G26" s="1"/>
      <c r="H26" s="1">
        <f t="shared" si="0"/>
        <v>6.96</v>
      </c>
      <c r="I26" s="1">
        <f t="shared" si="1"/>
        <v>10.06</v>
      </c>
      <c r="J26" s="1">
        <f t="shared" si="2"/>
        <v>16.3</v>
      </c>
      <c r="K26" s="1">
        <f t="shared" si="3"/>
        <v>9.26</v>
      </c>
    </row>
    <row r="27" spans="1:11">
      <c r="A27" s="1"/>
      <c r="B27" s="1">
        <v>-10.06</v>
      </c>
      <c r="C27" s="1">
        <v>-4.88</v>
      </c>
      <c r="D27" s="1">
        <v>57.17</v>
      </c>
      <c r="E27" s="1">
        <v>-8.48</v>
      </c>
      <c r="G27" s="1"/>
      <c r="H27" s="1">
        <f t="shared" si="0"/>
        <v>10.06</v>
      </c>
      <c r="I27" s="1">
        <f t="shared" si="1"/>
        <v>4.88</v>
      </c>
      <c r="J27" s="1">
        <v>57.17</v>
      </c>
      <c r="K27" s="1">
        <f t="shared" si="3"/>
        <v>8.48</v>
      </c>
    </row>
    <row r="28" spans="1:11">
      <c r="A28" s="1"/>
      <c r="B28" s="1">
        <v>-9.01</v>
      </c>
      <c r="C28" s="1">
        <v>-6.17</v>
      </c>
      <c r="D28" s="1">
        <v>7.37</v>
      </c>
      <c r="E28" s="1">
        <v>-15.14</v>
      </c>
      <c r="G28" s="1"/>
      <c r="H28" s="1">
        <f t="shared" si="0"/>
        <v>9.01</v>
      </c>
      <c r="I28" s="1">
        <f t="shared" si="1"/>
        <v>6.17</v>
      </c>
      <c r="J28" s="1">
        <v>7.37</v>
      </c>
      <c r="K28" s="1">
        <f t="shared" si="3"/>
        <v>15.14</v>
      </c>
    </row>
    <row r="29" spans="1:11">
      <c r="A29" s="1"/>
      <c r="B29" s="1">
        <v>26.78</v>
      </c>
      <c r="C29" s="1">
        <v>-7.43</v>
      </c>
      <c r="D29" s="1">
        <v>7.94</v>
      </c>
      <c r="E29" s="1">
        <v>-37.01</v>
      </c>
      <c r="G29" s="1"/>
      <c r="H29" s="1">
        <v>26.78</v>
      </c>
      <c r="I29" s="1">
        <f t="shared" si="1"/>
        <v>7.43</v>
      </c>
      <c r="J29" s="1">
        <v>7.94</v>
      </c>
      <c r="K29" s="1">
        <f t="shared" si="3"/>
        <v>37.01</v>
      </c>
    </row>
    <row r="30" spans="1:11">
      <c r="A30" s="1"/>
      <c r="B30" s="1">
        <v>16.07</v>
      </c>
      <c r="C30" s="1">
        <v>18.77</v>
      </c>
      <c r="D30" s="1">
        <v>6.88</v>
      </c>
      <c r="E30" s="1">
        <v>-25.3</v>
      </c>
      <c r="G30" s="1"/>
      <c r="H30" s="1">
        <v>16.07</v>
      </c>
      <c r="I30" s="1">
        <v>18.77</v>
      </c>
      <c r="J30" s="1">
        <v>6.88</v>
      </c>
      <c r="K30" s="1">
        <f t="shared" si="3"/>
        <v>25.3</v>
      </c>
    </row>
    <row r="31" spans="1:11">
      <c r="A31" s="1"/>
      <c r="B31" s="1">
        <v>4.2300000000000004</v>
      </c>
      <c r="C31" s="1">
        <v>12.97</v>
      </c>
      <c r="D31" s="1">
        <v>14.91</v>
      </c>
      <c r="E31" s="1">
        <v>-7.87</v>
      </c>
      <c r="G31" s="1"/>
      <c r="H31" s="1">
        <v>4.2300000000000004</v>
      </c>
      <c r="I31" s="1">
        <v>12.97</v>
      </c>
      <c r="J31" s="1">
        <v>14.91</v>
      </c>
      <c r="K31" s="1">
        <f t="shared" si="3"/>
        <v>7.87</v>
      </c>
    </row>
    <row r="32" spans="1:11">
      <c r="A32" s="1"/>
      <c r="B32" s="1">
        <v>19.920000000000002</v>
      </c>
      <c r="C32" s="1">
        <v>8.73</v>
      </c>
      <c r="D32" s="1">
        <v>14.2</v>
      </c>
      <c r="E32" s="1">
        <v>-6.55</v>
      </c>
      <c r="G32" s="1"/>
      <c r="H32" s="1">
        <v>19.920000000000002</v>
      </c>
      <c r="I32" s="1">
        <v>8.73</v>
      </c>
      <c r="J32" s="1">
        <v>14.2</v>
      </c>
      <c r="K32" s="1">
        <f t="shared" si="3"/>
        <v>6.55</v>
      </c>
    </row>
    <row r="33" spans="1:11">
      <c r="A33" s="1"/>
      <c r="B33" s="1">
        <v>10.4</v>
      </c>
      <c r="C33" s="1">
        <v>11.13</v>
      </c>
      <c r="D33" s="1">
        <v>11.31</v>
      </c>
      <c r="E33" s="1">
        <v>-14.9</v>
      </c>
      <c r="G33" s="1"/>
      <c r="H33" s="1">
        <v>10.4</v>
      </c>
      <c r="I33" s="1">
        <v>11.13</v>
      </c>
      <c r="J33" s="1">
        <v>11.31</v>
      </c>
      <c r="K33" s="1">
        <f t="shared" si="3"/>
        <v>14.9</v>
      </c>
    </row>
    <row r="34" spans="1:11">
      <c r="A34" s="1"/>
      <c r="B34" s="1">
        <v>7.06</v>
      </c>
      <c r="C34" s="1">
        <v>42.02</v>
      </c>
      <c r="D34" s="1">
        <v>10.4</v>
      </c>
      <c r="E34" s="1">
        <v>-9.24</v>
      </c>
      <c r="G34" s="1"/>
      <c r="H34" s="1">
        <v>7.06</v>
      </c>
      <c r="I34" s="1">
        <v>42.02</v>
      </c>
      <c r="J34" s="1">
        <v>10.4</v>
      </c>
      <c r="K34" s="1">
        <f t="shared" si="3"/>
        <v>9.24</v>
      </c>
    </row>
    <row r="35" spans="1:11">
      <c r="A35" s="1"/>
      <c r="B35" s="1">
        <v>3.55</v>
      </c>
      <c r="C35" s="1">
        <v>65.72</v>
      </c>
      <c r="D35" s="1">
        <v>5.92</v>
      </c>
      <c r="E35" s="1">
        <v>28.7</v>
      </c>
      <c r="G35" s="1"/>
      <c r="H35" s="1">
        <v>3.55</v>
      </c>
      <c r="I35" s="1">
        <v>65.72</v>
      </c>
      <c r="J35" s="1">
        <v>5.92</v>
      </c>
      <c r="K35" s="1">
        <v>28.7</v>
      </c>
    </row>
    <row r="36" spans="1:11">
      <c r="A36" s="1"/>
      <c r="B36" s="1">
        <v>11.64</v>
      </c>
      <c r="C36" s="1">
        <v>23.96</v>
      </c>
      <c r="D36" s="1">
        <v>7.06</v>
      </c>
      <c r="E36" s="1">
        <v>12.17</v>
      </c>
      <c r="G36" s="1"/>
      <c r="H36" s="1">
        <v>11.64</v>
      </c>
      <c r="I36" s="1">
        <v>23.96</v>
      </c>
      <c r="J36" s="1">
        <v>7.06</v>
      </c>
      <c r="K36" s="1">
        <v>12.17</v>
      </c>
    </row>
    <row r="37" spans="1:11">
      <c r="A37" s="1"/>
      <c r="B37" s="1">
        <v>9.26</v>
      </c>
      <c r="C37" s="1">
        <v>20.76</v>
      </c>
      <c r="D37" s="1">
        <v>4.2699999999999996</v>
      </c>
      <c r="E37" s="1">
        <v>12.8</v>
      </c>
      <c r="G37" s="1"/>
      <c r="H37" s="1">
        <v>9.26</v>
      </c>
      <c r="I37" s="1">
        <v>20.76</v>
      </c>
      <c r="J37" s="1">
        <v>4.2699999999999996</v>
      </c>
      <c r="K37" s="1">
        <v>12.8</v>
      </c>
    </row>
    <row r="38" spans="1:11">
      <c r="A38" s="1"/>
      <c r="B38" s="1">
        <v>5.85</v>
      </c>
      <c r="C38" s="1">
        <v>20.67</v>
      </c>
      <c r="D38" s="1">
        <v>8.27</v>
      </c>
      <c r="E38" s="1">
        <v>28.4</v>
      </c>
      <c r="G38" s="1"/>
      <c r="H38" s="1">
        <v>5.85</v>
      </c>
      <c r="I38" s="1">
        <v>20.67</v>
      </c>
      <c r="J38" s="1">
        <v>8.27</v>
      </c>
      <c r="K38" s="1">
        <v>28.4</v>
      </c>
    </row>
    <row r="39" spans="1:11">
      <c r="A39" s="1"/>
      <c r="B39" s="1">
        <v>15.43</v>
      </c>
      <c r="C39" s="1">
        <v>23.92</v>
      </c>
      <c r="D39" s="1">
        <v>10.91</v>
      </c>
      <c r="E39" s="1">
        <v>32.229999999999997</v>
      </c>
      <c r="G39" s="1"/>
      <c r="H39" s="1">
        <v>15.43</v>
      </c>
      <c r="I39" s="1">
        <v>23.92</v>
      </c>
      <c r="J39" s="1">
        <v>10.91</v>
      </c>
      <c r="K39" s="1">
        <v>32.229999999999997</v>
      </c>
    </row>
    <row r="40" spans="1:11">
      <c r="A40" s="1"/>
      <c r="B40" s="1">
        <v>4.49</v>
      </c>
      <c r="C40" s="1">
        <v>12.88</v>
      </c>
      <c r="D40" s="1">
        <v>11.13</v>
      </c>
      <c r="E40" s="1">
        <v>22.63</v>
      </c>
      <c r="G40" s="1"/>
      <c r="H40" s="1">
        <v>4.49</v>
      </c>
      <c r="I40" s="1">
        <v>12.88</v>
      </c>
      <c r="J40" s="1">
        <v>11.13</v>
      </c>
      <c r="K40" s="1">
        <v>22.63</v>
      </c>
    </row>
    <row r="41" spans="1:11">
      <c r="A41" s="1"/>
      <c r="B41" s="1">
        <v>16.420000000000002</v>
      </c>
      <c r="C41" s="1">
        <v>54.49</v>
      </c>
      <c r="D41" s="1">
        <v>6.63</v>
      </c>
      <c r="E41" s="1">
        <v>9.76</v>
      </c>
      <c r="G41" s="1"/>
      <c r="H41" s="1">
        <v>16.420000000000002</v>
      </c>
      <c r="I41" s="1">
        <v>54.49</v>
      </c>
      <c r="J41" s="1">
        <v>6.63</v>
      </c>
      <c r="K41" s="1">
        <v>9.76</v>
      </c>
    </row>
    <row r="42" spans="1:11">
      <c r="A42" s="1"/>
      <c r="B42" s="1">
        <v>9.58</v>
      </c>
      <c r="C42" s="1">
        <v>18.52</v>
      </c>
      <c r="D42" s="1">
        <v>7.94</v>
      </c>
      <c r="E42" s="1">
        <v>23.44</v>
      </c>
      <c r="G42" s="1"/>
      <c r="H42" s="1">
        <v>9.58</v>
      </c>
      <c r="I42" s="1">
        <v>18.52</v>
      </c>
      <c r="J42" s="1">
        <v>7.94</v>
      </c>
      <c r="K42" s="1">
        <v>23.44</v>
      </c>
    </row>
    <row r="43" spans="1:11">
      <c r="A43" s="1"/>
      <c r="B43" s="1">
        <v>34.5</v>
      </c>
      <c r="C43" s="1">
        <v>19.12</v>
      </c>
      <c r="D43" s="1">
        <v>9</v>
      </c>
      <c r="E43" s="1">
        <v>10.6</v>
      </c>
      <c r="G43" s="1"/>
      <c r="H43" s="1">
        <v>34.5</v>
      </c>
      <c r="I43" s="1">
        <v>19.12</v>
      </c>
      <c r="J43" s="1">
        <v>9</v>
      </c>
      <c r="K43" s="1">
        <v>10.6</v>
      </c>
    </row>
    <row r="44" spans="1:11">
      <c r="A44" s="1"/>
      <c r="B44" s="1">
        <v>16.71</v>
      </c>
      <c r="C44" s="1">
        <v>6.37</v>
      </c>
      <c r="D44" s="1">
        <v>5.0199999999999996</v>
      </c>
      <c r="E44" s="1">
        <v>9.84</v>
      </c>
      <c r="G44" s="1"/>
      <c r="H44" s="1">
        <v>16.71</v>
      </c>
      <c r="I44" s="1">
        <v>6.37</v>
      </c>
      <c r="J44" s="1">
        <v>5.0199999999999996</v>
      </c>
      <c r="K44" s="1">
        <v>9.84</v>
      </c>
    </row>
    <row r="45" spans="1:11">
      <c r="A45" s="1"/>
      <c r="B45" s="1">
        <v>14.82</v>
      </c>
      <c r="C45" s="1">
        <v>46.19</v>
      </c>
      <c r="D45" s="1">
        <v>22.17</v>
      </c>
      <c r="E45" s="1">
        <v>11.01</v>
      </c>
      <c r="G45" s="1"/>
      <c r="H45" s="1">
        <v>14.82</v>
      </c>
      <c r="I45" s="1">
        <v>46.19</v>
      </c>
      <c r="J45" s="1">
        <v>22.17</v>
      </c>
      <c r="K45" s="1">
        <v>11.01</v>
      </c>
    </row>
    <row r="46" spans="1:11">
      <c r="A46" s="1"/>
      <c r="B46" s="1">
        <v>6.37</v>
      </c>
      <c r="C46" s="1">
        <v>7.43</v>
      </c>
      <c r="D46" s="1">
        <v>9.76</v>
      </c>
      <c r="E46" s="1">
        <v>12.36</v>
      </c>
      <c r="G46" s="1"/>
      <c r="H46" s="1">
        <v>6.37</v>
      </c>
      <c r="I46" s="1">
        <v>7.43</v>
      </c>
      <c r="J46" s="1">
        <v>9.76</v>
      </c>
      <c r="K46" s="1">
        <v>12.36</v>
      </c>
    </row>
    <row r="47" spans="1:11">
      <c r="A47" s="1"/>
      <c r="B47" s="1">
        <v>11.13</v>
      </c>
      <c r="C47" s="1">
        <v>17.59</v>
      </c>
      <c r="D47" s="1">
        <v>8.8699999999999992</v>
      </c>
      <c r="E47" s="1">
        <v>14.38</v>
      </c>
      <c r="G47" s="1"/>
      <c r="H47" s="1">
        <v>11.13</v>
      </c>
      <c r="I47" s="1">
        <v>17.59</v>
      </c>
      <c r="J47" s="1">
        <v>8.8699999999999992</v>
      </c>
      <c r="K47" s="1">
        <v>14.38</v>
      </c>
    </row>
    <row r="48" spans="1:11">
      <c r="A48" s="1"/>
      <c r="B48" s="1">
        <v>24.65</v>
      </c>
      <c r="C48" s="1">
        <v>3.7</v>
      </c>
      <c r="D48" s="1">
        <v>6.55</v>
      </c>
      <c r="E48" s="1">
        <v>10.55</v>
      </c>
      <c r="G48" s="1"/>
      <c r="H48" s="1">
        <v>24.65</v>
      </c>
      <c r="I48" s="1">
        <v>3.7</v>
      </c>
      <c r="J48" s="1">
        <v>6.55</v>
      </c>
      <c r="K48" s="1">
        <v>10.55</v>
      </c>
    </row>
    <row r="49" spans="1:11">
      <c r="A49" s="1"/>
      <c r="B49" s="1">
        <v>10.07</v>
      </c>
      <c r="C49" s="1">
        <v>14.45</v>
      </c>
      <c r="D49" s="1">
        <v>8.6199999999999992</v>
      </c>
      <c r="E49" s="1">
        <v>19.239999999999998</v>
      </c>
      <c r="G49" s="1"/>
      <c r="H49" s="1">
        <v>10.07</v>
      </c>
      <c r="I49" s="1">
        <v>14.45</v>
      </c>
      <c r="J49" s="1">
        <v>8.6199999999999992</v>
      </c>
      <c r="K49" s="1">
        <v>19.239999999999998</v>
      </c>
    </row>
    <row r="50" spans="1:11">
      <c r="A50" s="1"/>
      <c r="B50" s="1">
        <v>8.76</v>
      </c>
      <c r="C50" s="1">
        <v>10.07</v>
      </c>
      <c r="D50" s="1">
        <v>3.74</v>
      </c>
      <c r="E50" s="1">
        <v>12.7</v>
      </c>
      <c r="G50" s="1"/>
      <c r="H50" s="1">
        <v>8.76</v>
      </c>
      <c r="I50" s="1">
        <v>10.07</v>
      </c>
      <c r="J50" s="1">
        <v>3.74</v>
      </c>
      <c r="K50" s="1">
        <v>12.7</v>
      </c>
    </row>
    <row r="51" spans="1:11">
      <c r="A51" s="1"/>
      <c r="B51" s="1">
        <v>16.23</v>
      </c>
      <c r="C51" s="1">
        <v>6.63</v>
      </c>
      <c r="D51" s="1">
        <v>7.94</v>
      </c>
      <c r="E51" s="1">
        <v>11.45</v>
      </c>
      <c r="G51" s="1"/>
      <c r="H51" s="1">
        <v>16.23</v>
      </c>
      <c r="I51" s="1">
        <v>6.63</v>
      </c>
      <c r="J51" s="1">
        <v>7.94</v>
      </c>
      <c r="K51" s="1">
        <v>11.45</v>
      </c>
    </row>
    <row r="52" spans="1:11">
      <c r="A52" s="1"/>
      <c r="B52" s="1">
        <v>9.01</v>
      </c>
      <c r="C52" s="1">
        <v>8.2799999999999994</v>
      </c>
      <c r="D52" s="1">
        <v>5.29</v>
      </c>
      <c r="E52" s="1">
        <v>18.03</v>
      </c>
      <c r="G52" s="1"/>
      <c r="H52" s="1">
        <v>9.01</v>
      </c>
      <c r="I52" s="1">
        <v>8.2799999999999994</v>
      </c>
      <c r="J52" s="1">
        <v>5.29</v>
      </c>
      <c r="K52" s="1">
        <v>18.03</v>
      </c>
    </row>
    <row r="53" spans="1:11">
      <c r="A53" s="1"/>
      <c r="B53" s="1">
        <v>11.13</v>
      </c>
      <c r="C53" s="1">
        <v>26.99</v>
      </c>
      <c r="D53" s="1">
        <v>14.29</v>
      </c>
      <c r="E53" s="1">
        <v>23.2</v>
      </c>
      <c r="G53" s="1"/>
      <c r="H53" s="1">
        <v>11.13</v>
      </c>
      <c r="I53" s="1">
        <v>26.99</v>
      </c>
      <c r="J53" s="1">
        <v>14.29</v>
      </c>
      <c r="K53" s="1">
        <v>23.2</v>
      </c>
    </row>
    <row r="54" spans="1:11">
      <c r="A54" s="1"/>
      <c r="B54" s="1">
        <v>16.57</v>
      </c>
      <c r="C54" s="1">
        <v>31.27</v>
      </c>
      <c r="D54" s="1">
        <v>10.64</v>
      </c>
      <c r="E54" s="1">
        <v>21.33</v>
      </c>
      <c r="G54" s="1"/>
      <c r="H54" s="1">
        <v>16.57</v>
      </c>
      <c r="I54" s="1">
        <v>31.27</v>
      </c>
      <c r="J54" s="1">
        <v>10.64</v>
      </c>
      <c r="K54" s="1">
        <v>21.33</v>
      </c>
    </row>
    <row r="55" spans="1:11">
      <c r="A55" s="1"/>
      <c r="B55" s="1">
        <v>3.22</v>
      </c>
      <c r="C55" s="1">
        <v>21.07</v>
      </c>
      <c r="D55" s="1">
        <v>7.87</v>
      </c>
      <c r="E55" s="1">
        <v>10.51</v>
      </c>
      <c r="G55" s="1"/>
      <c r="H55" s="1">
        <v>3.22</v>
      </c>
      <c r="I55" s="1">
        <v>21.07</v>
      </c>
      <c r="J55" s="1">
        <v>7.87</v>
      </c>
      <c r="K55" s="1">
        <v>10.51</v>
      </c>
    </row>
    <row r="56" spans="1:11">
      <c r="A56" s="1"/>
      <c r="B56" s="1">
        <v>4.2699999999999996</v>
      </c>
      <c r="C56" s="1">
        <v>11.25</v>
      </c>
      <c r="D56" s="1">
        <v>6.03</v>
      </c>
      <c r="E56" s="1">
        <v>10.039999999999999</v>
      </c>
      <c r="G56" s="1"/>
      <c r="H56" s="1">
        <v>4.2699999999999996</v>
      </c>
      <c r="I56" s="1">
        <v>11.25</v>
      </c>
      <c r="J56" s="1">
        <v>6.03</v>
      </c>
      <c r="K56" s="1">
        <v>10.039999999999999</v>
      </c>
    </row>
    <row r="57" spans="1:11">
      <c r="A57" s="1"/>
      <c r="B57" s="1">
        <v>10.7</v>
      </c>
      <c r="C57" s="1">
        <v>16.3</v>
      </c>
      <c r="D57" s="1">
        <v>9.84</v>
      </c>
      <c r="E57" s="1">
        <v>15.57</v>
      </c>
      <c r="G57" s="1"/>
      <c r="H57" s="1">
        <v>10.7</v>
      </c>
      <c r="I57" s="1">
        <v>16.3</v>
      </c>
      <c r="J57" s="1">
        <v>9.84</v>
      </c>
      <c r="K57" s="1">
        <v>15.57</v>
      </c>
    </row>
    <row r="58" spans="1:11">
      <c r="A58" s="1"/>
      <c r="B58" s="1">
        <v>19.649999999999999</v>
      </c>
      <c r="C58" s="1">
        <v>11.05</v>
      </c>
      <c r="D58" s="1">
        <v>13.27</v>
      </c>
      <c r="E58" s="1">
        <v>6.96</v>
      </c>
      <c r="G58" s="1"/>
      <c r="H58" s="1">
        <v>19.649999999999999</v>
      </c>
      <c r="I58" s="1">
        <v>11.05</v>
      </c>
      <c r="J58" s="1">
        <v>13.27</v>
      </c>
      <c r="K58" s="1">
        <v>6.96</v>
      </c>
    </row>
    <row r="59" spans="1:11">
      <c r="A59" s="1"/>
      <c r="B59" s="1">
        <v>21.82</v>
      </c>
      <c r="C59" s="1">
        <v>16.12</v>
      </c>
      <c r="D59" s="1">
        <v>8.2200000000000006</v>
      </c>
      <c r="E59" s="1">
        <v>6.9</v>
      </c>
      <c r="G59" s="1"/>
      <c r="H59" s="1">
        <v>21.82</v>
      </c>
      <c r="I59" s="1">
        <v>16.12</v>
      </c>
      <c r="J59" s="1">
        <v>8.2200000000000006</v>
      </c>
      <c r="K59" s="1">
        <v>6.9</v>
      </c>
    </row>
    <row r="60" spans="1:11">
      <c r="A60" s="1"/>
      <c r="B60" s="1">
        <v>9.4700000000000006</v>
      </c>
      <c r="C60" s="1">
        <v>13.8</v>
      </c>
      <c r="D60" s="1">
        <v>8.01</v>
      </c>
      <c r="E60" s="1">
        <v>10.06</v>
      </c>
      <c r="G60" s="1"/>
      <c r="H60" s="1">
        <v>9.4700000000000006</v>
      </c>
      <c r="I60" s="1">
        <v>13.8</v>
      </c>
      <c r="J60" s="1">
        <v>8.01</v>
      </c>
      <c r="K60" s="1">
        <v>10.06</v>
      </c>
    </row>
    <row r="61" spans="1:11">
      <c r="A61" s="1"/>
      <c r="B61" s="1">
        <v>6.88</v>
      </c>
      <c r="C61" s="1">
        <v>10.72</v>
      </c>
      <c r="D61" s="1">
        <v>11.33</v>
      </c>
      <c r="E61" s="1">
        <v>8.3699999999999992</v>
      </c>
      <c r="G61" s="1"/>
      <c r="H61" s="1">
        <v>6.88</v>
      </c>
      <c r="I61" s="1">
        <v>10.72</v>
      </c>
      <c r="J61" s="1">
        <v>11.33</v>
      </c>
      <c r="K61" s="1">
        <v>8.3699999999999992</v>
      </c>
    </row>
    <row r="62" spans="1:11">
      <c r="A62" s="1"/>
      <c r="B62" s="1">
        <v>5.92</v>
      </c>
      <c r="C62" s="1">
        <v>4.3600000000000003</v>
      </c>
      <c r="D62" s="1">
        <v>7.1</v>
      </c>
      <c r="E62" s="1">
        <v>22.1</v>
      </c>
      <c r="G62" s="1"/>
      <c r="H62" s="1">
        <v>5.92</v>
      </c>
      <c r="I62" s="1">
        <v>4.3600000000000003</v>
      </c>
      <c r="J62" s="1">
        <v>7.1</v>
      </c>
      <c r="K62" s="1">
        <v>22.1</v>
      </c>
    </row>
    <row r="63" spans="1:11">
      <c r="A63" s="1"/>
      <c r="B63" s="1">
        <v>11.69</v>
      </c>
      <c r="C63" s="1">
        <v>13.85</v>
      </c>
      <c r="D63" s="1">
        <v>10.42</v>
      </c>
      <c r="E63" s="1">
        <v>11.33</v>
      </c>
      <c r="G63" s="1"/>
      <c r="H63" s="1">
        <v>11.69</v>
      </c>
      <c r="I63" s="1">
        <v>13.85</v>
      </c>
      <c r="J63" s="1">
        <v>10.42</v>
      </c>
      <c r="K63" s="1">
        <v>11.33</v>
      </c>
    </row>
    <row r="64" spans="1:11">
      <c r="A64" s="1"/>
      <c r="B64" s="1">
        <v>9.66</v>
      </c>
      <c r="C64" s="1">
        <v>10.11</v>
      </c>
      <c r="D64" s="1">
        <v>10.11</v>
      </c>
      <c r="E64" s="1">
        <v>9.73</v>
      </c>
      <c r="G64" s="1"/>
      <c r="H64" s="1">
        <v>9.66</v>
      </c>
      <c r="I64" s="1">
        <v>10.11</v>
      </c>
      <c r="J64" s="1">
        <v>10.11</v>
      </c>
      <c r="K64" s="1">
        <v>9.73</v>
      </c>
    </row>
    <row r="65" spans="1:11">
      <c r="A65" s="1"/>
      <c r="B65" s="1">
        <v>5.4</v>
      </c>
      <c r="C65" s="1">
        <v>7.48</v>
      </c>
      <c r="D65" s="1">
        <v>10.72</v>
      </c>
      <c r="E65" s="1">
        <v>8.2799999999999994</v>
      </c>
      <c r="G65" s="1"/>
      <c r="H65" s="1">
        <v>5.4</v>
      </c>
      <c r="I65" s="1">
        <v>7.48</v>
      </c>
      <c r="J65" s="1">
        <v>10.72</v>
      </c>
      <c r="K65" s="1">
        <v>8.2799999999999994</v>
      </c>
    </row>
    <row r="66" spans="1:11">
      <c r="A66" s="1"/>
      <c r="B66" s="1">
        <v>12</v>
      </c>
      <c r="C66" s="1">
        <v>5.7</v>
      </c>
      <c r="D66" s="1">
        <v>7.35</v>
      </c>
      <c r="E66" s="1">
        <v>8.01</v>
      </c>
      <c r="G66" s="1"/>
      <c r="H66" s="1">
        <v>12</v>
      </c>
      <c r="I66" s="1">
        <v>5.7</v>
      </c>
      <c r="J66" s="1">
        <v>7.35</v>
      </c>
      <c r="K66" s="1">
        <v>8.01</v>
      </c>
    </row>
    <row r="67" spans="1:11">
      <c r="A67" s="1"/>
      <c r="B67" s="1">
        <v>6.44</v>
      </c>
      <c r="C67" s="1">
        <v>10.72</v>
      </c>
      <c r="D67" s="1">
        <v>10.18</v>
      </c>
      <c r="E67" s="1">
        <v>13.33</v>
      </c>
      <c r="G67" s="1"/>
      <c r="H67" s="1">
        <v>6.44</v>
      </c>
      <c r="I67" s="1">
        <v>10.72</v>
      </c>
      <c r="J67" s="1">
        <v>10.18</v>
      </c>
      <c r="K67" s="1">
        <v>13.33</v>
      </c>
    </row>
    <row r="68" spans="1:11">
      <c r="A68" s="1"/>
      <c r="B68" s="1">
        <v>59.85</v>
      </c>
      <c r="C68" s="1">
        <v>10.48</v>
      </c>
      <c r="D68" s="1">
        <v>6.19</v>
      </c>
      <c r="E68" s="1">
        <v>14.97</v>
      </c>
      <c r="G68" s="1"/>
      <c r="H68" s="1">
        <v>59.85</v>
      </c>
      <c r="I68" s="1">
        <v>10.48</v>
      </c>
      <c r="J68" s="1">
        <v>6.19</v>
      </c>
      <c r="K68" s="1">
        <v>14.97</v>
      </c>
    </row>
    <row r="69" spans="1:11">
      <c r="A69" s="1"/>
      <c r="B69" s="1">
        <v>8.73</v>
      </c>
      <c r="C69" s="1">
        <v>9.14</v>
      </c>
      <c r="D69" s="1">
        <v>8.5299999999999994</v>
      </c>
      <c r="E69" s="1">
        <v>5.0199999999999996</v>
      </c>
      <c r="G69" s="1"/>
      <c r="H69" s="1">
        <v>8.73</v>
      </c>
      <c r="I69" s="1">
        <v>9.14</v>
      </c>
      <c r="J69" s="1">
        <v>8.5299999999999994</v>
      </c>
      <c r="K69" s="1">
        <v>5.0199999999999996</v>
      </c>
    </row>
    <row r="70" spans="1:11">
      <c r="A70" s="1"/>
      <c r="B70" s="1">
        <v>13.57</v>
      </c>
      <c r="C70" s="1">
        <v>4.76</v>
      </c>
      <c r="D70" s="1">
        <v>5.29</v>
      </c>
      <c r="E70" s="1">
        <v>18.43</v>
      </c>
      <c r="G70" s="1"/>
      <c r="H70" s="1">
        <v>13.57</v>
      </c>
      <c r="I70" s="1">
        <v>4.76</v>
      </c>
      <c r="J70" s="1">
        <v>5.29</v>
      </c>
      <c r="K70" s="1">
        <v>18.43</v>
      </c>
    </row>
    <row r="71" spans="1:11">
      <c r="A71" s="1"/>
      <c r="B71" s="1">
        <v>19.97</v>
      </c>
      <c r="C71" s="1">
        <v>4.2699999999999996</v>
      </c>
      <c r="D71" s="1">
        <v>6.88</v>
      </c>
      <c r="E71" s="1">
        <v>11.4</v>
      </c>
      <c r="G71" s="1"/>
      <c r="H71" s="1">
        <v>19.97</v>
      </c>
      <c r="I71" s="1">
        <v>4.2699999999999996</v>
      </c>
      <c r="J71" s="1">
        <v>6.88</v>
      </c>
      <c r="K71" s="1">
        <v>11.4</v>
      </c>
    </row>
    <row r="72" spans="1:11">
      <c r="A72" s="1"/>
      <c r="B72" s="1">
        <v>12.08</v>
      </c>
      <c r="C72" s="1">
        <v>4.2300000000000004</v>
      </c>
      <c r="D72" s="1">
        <v>5.92</v>
      </c>
      <c r="E72" s="1">
        <v>10.9</v>
      </c>
      <c r="G72" s="1"/>
      <c r="H72" s="1">
        <v>12.08</v>
      </c>
      <c r="I72" s="1">
        <v>4.2300000000000004</v>
      </c>
      <c r="J72" s="1">
        <v>5.92</v>
      </c>
      <c r="K72" s="1">
        <v>10.9</v>
      </c>
    </row>
    <row r="73" spans="1:11">
      <c r="A73" s="1"/>
      <c r="B73" s="1">
        <v>8.6199999999999992</v>
      </c>
      <c r="C73" s="1">
        <v>17.41</v>
      </c>
      <c r="D73" s="1">
        <v>8.4700000000000006</v>
      </c>
      <c r="E73" s="1">
        <v>13.23</v>
      </c>
      <c r="G73" s="1"/>
      <c r="H73" s="1">
        <v>8.6199999999999992</v>
      </c>
      <c r="I73" s="1">
        <v>17.41</v>
      </c>
      <c r="J73" s="1">
        <v>8.4700000000000006</v>
      </c>
      <c r="K73" s="1">
        <v>13.23</v>
      </c>
    </row>
    <row r="74" spans="1:11">
      <c r="A74" s="1"/>
      <c r="B74" s="1">
        <v>11.16</v>
      </c>
      <c r="C74" s="1">
        <v>11.11</v>
      </c>
      <c r="D74" s="1">
        <v>7.41</v>
      </c>
      <c r="E74" s="1">
        <v>11.83</v>
      </c>
      <c r="G74" s="1"/>
      <c r="H74" s="1">
        <v>11.16</v>
      </c>
      <c r="I74" s="1">
        <v>11.11</v>
      </c>
      <c r="J74" s="1">
        <v>7.41</v>
      </c>
      <c r="K74" s="1">
        <v>11.83</v>
      </c>
    </row>
    <row r="75" spans="1:11">
      <c r="A75" s="1"/>
      <c r="B75" s="1">
        <v>6.88</v>
      </c>
      <c r="C75" s="1">
        <v>19.059999999999999</v>
      </c>
      <c r="D75" s="1">
        <v>8.2200000000000006</v>
      </c>
      <c r="E75" s="1">
        <v>9.66</v>
      </c>
      <c r="G75" s="1"/>
      <c r="H75" s="1">
        <v>6.88</v>
      </c>
      <c r="I75" s="1">
        <v>19.059999999999999</v>
      </c>
      <c r="J75" s="1">
        <v>8.2200000000000006</v>
      </c>
      <c r="K75" s="1">
        <v>9.66</v>
      </c>
    </row>
    <row r="76" spans="1:11">
      <c r="A76" s="1"/>
      <c r="B76" s="1">
        <v>9.76</v>
      </c>
      <c r="C76" s="1">
        <v>14.33</v>
      </c>
      <c r="D76" s="1">
        <v>10.91</v>
      </c>
      <c r="E76" s="1">
        <v>10.28</v>
      </c>
      <c r="G76" s="1"/>
      <c r="H76" s="1">
        <v>9.76</v>
      </c>
      <c r="I76" s="1">
        <v>14.33</v>
      </c>
      <c r="J76" s="1">
        <v>10.91</v>
      </c>
      <c r="K76" s="1">
        <v>10.28</v>
      </c>
    </row>
    <row r="77" spans="1:11">
      <c r="A77" s="1"/>
      <c r="B77" s="1">
        <v>12.88</v>
      </c>
      <c r="C77" s="1">
        <v>7.43</v>
      </c>
      <c r="D77" s="1">
        <v>16.809999999999999</v>
      </c>
      <c r="E77" s="1">
        <v>12.39</v>
      </c>
      <c r="G77" s="1"/>
      <c r="H77" s="1">
        <v>12.88</v>
      </c>
      <c r="I77" s="1">
        <v>7.43</v>
      </c>
      <c r="J77" s="1">
        <v>16.809999999999999</v>
      </c>
      <c r="K77" s="1">
        <v>12.39</v>
      </c>
    </row>
    <row r="78" spans="1:11">
      <c r="A78" s="1"/>
      <c r="B78" s="1">
        <v>10.28</v>
      </c>
      <c r="C78" s="1">
        <v>12.97</v>
      </c>
      <c r="D78" s="1">
        <v>13.23</v>
      </c>
      <c r="E78" s="1">
        <v>9.5399999999999991</v>
      </c>
      <c r="G78" s="1"/>
      <c r="H78" s="1">
        <v>10.28</v>
      </c>
      <c r="I78" s="1">
        <v>12.97</v>
      </c>
      <c r="J78" s="1">
        <v>13.23</v>
      </c>
      <c r="K78" s="1">
        <v>9.5399999999999991</v>
      </c>
    </row>
    <row r="79" spans="1:11">
      <c r="A79" s="1"/>
      <c r="B79" s="1">
        <v>17.78</v>
      </c>
      <c r="C79" s="1">
        <v>8.1</v>
      </c>
      <c r="D79" s="1">
        <v>15.41</v>
      </c>
      <c r="E79" s="1">
        <v>5.7</v>
      </c>
      <c r="G79" s="1"/>
      <c r="H79" s="1">
        <v>17.78</v>
      </c>
      <c r="I79" s="1">
        <v>8.1</v>
      </c>
      <c r="J79" s="1">
        <v>15.41</v>
      </c>
      <c r="K79" s="1">
        <v>5.7</v>
      </c>
    </row>
    <row r="80" spans="1:11">
      <c r="A80" s="1"/>
      <c r="B80" s="1">
        <v>6.39</v>
      </c>
      <c r="C80" s="1">
        <v>7.06</v>
      </c>
      <c r="D80" s="1">
        <v>8.27</v>
      </c>
      <c r="E80" s="1">
        <v>9.24</v>
      </c>
      <c r="G80" s="1"/>
      <c r="H80" s="1">
        <v>6.39</v>
      </c>
      <c r="I80" s="1">
        <v>7.06</v>
      </c>
      <c r="J80" s="1">
        <v>8.27</v>
      </c>
      <c r="K80" s="1">
        <v>9.24</v>
      </c>
    </row>
    <row r="81" spans="1:11">
      <c r="A81" s="1"/>
      <c r="B81" s="1">
        <v>6.03</v>
      </c>
      <c r="C81" s="1">
        <v>11.69</v>
      </c>
      <c r="D81" s="1">
        <v>11.31</v>
      </c>
      <c r="E81" s="1">
        <v>17.66</v>
      </c>
      <c r="G81" s="1"/>
      <c r="H81" s="1">
        <v>6.03</v>
      </c>
      <c r="I81" s="1">
        <v>11.69</v>
      </c>
      <c r="J81" s="1">
        <v>11.31</v>
      </c>
      <c r="K81" s="1">
        <v>17.66</v>
      </c>
    </row>
    <row r="82" spans="1:11">
      <c r="A82" s="1"/>
      <c r="B82" s="1">
        <v>31.97</v>
      </c>
      <c r="C82" s="1">
        <v>28.09</v>
      </c>
      <c r="D82" s="1">
        <v>11.69</v>
      </c>
      <c r="E82" s="1">
        <v>7.94</v>
      </c>
      <c r="G82" s="1"/>
      <c r="H82" s="1">
        <v>31.97</v>
      </c>
      <c r="I82" s="1">
        <v>28.09</v>
      </c>
      <c r="J82" s="1">
        <v>11.69</v>
      </c>
      <c r="K82" s="1">
        <v>7.94</v>
      </c>
    </row>
    <row r="83" spans="1:11">
      <c r="A83" s="1"/>
      <c r="B83" s="1">
        <v>11.75</v>
      </c>
      <c r="C83" s="1">
        <v>6.35</v>
      </c>
      <c r="D83" s="1">
        <v>9.11</v>
      </c>
      <c r="E83" s="1">
        <v>11.4</v>
      </c>
      <c r="G83" s="1"/>
      <c r="H83" s="1">
        <v>11.75</v>
      </c>
      <c r="I83" s="1">
        <v>6.35</v>
      </c>
      <c r="J83" s="1">
        <v>9.11</v>
      </c>
      <c r="K83" s="1">
        <v>11.4</v>
      </c>
    </row>
    <row r="84" spans="1:11">
      <c r="A84" s="1"/>
      <c r="B84" s="1">
        <v>6.17</v>
      </c>
      <c r="C84" s="1">
        <v>10.79</v>
      </c>
      <c r="D84" s="1">
        <v>11.36</v>
      </c>
      <c r="E84" s="1">
        <v>37.54</v>
      </c>
      <c r="G84" s="1"/>
      <c r="H84" s="1">
        <v>6.17</v>
      </c>
      <c r="I84" s="1">
        <v>10.79</v>
      </c>
      <c r="J84" s="1">
        <v>11.36</v>
      </c>
      <c r="K84" s="1">
        <v>37.54</v>
      </c>
    </row>
    <row r="85" spans="1:11">
      <c r="A85" s="1"/>
      <c r="B85" s="1">
        <v>10.28</v>
      </c>
      <c r="C85" s="1">
        <v>6.9</v>
      </c>
      <c r="D85" s="1">
        <v>17.28</v>
      </c>
      <c r="E85" s="1">
        <v>11.61</v>
      </c>
      <c r="G85" s="1"/>
      <c r="H85" s="1">
        <v>10.28</v>
      </c>
      <c r="I85" s="1">
        <v>6.9</v>
      </c>
      <c r="J85" s="1">
        <v>17.28</v>
      </c>
      <c r="K85" s="1">
        <v>11.61</v>
      </c>
    </row>
    <row r="86" spans="1:11">
      <c r="A86" s="1"/>
      <c r="B86" s="1">
        <v>26.95</v>
      </c>
      <c r="C86" s="1">
        <v>12.88</v>
      </c>
      <c r="D86" s="1">
        <v>8.6199999999999992</v>
      </c>
      <c r="E86" s="1">
        <v>10.42</v>
      </c>
      <c r="G86" s="1"/>
      <c r="H86" s="1">
        <v>26.95</v>
      </c>
      <c r="I86" s="1">
        <v>12.88</v>
      </c>
      <c r="J86" s="1">
        <v>8.6199999999999992</v>
      </c>
      <c r="K86" s="1">
        <v>10.42</v>
      </c>
    </row>
    <row r="87" spans="1:11">
      <c r="A87" s="1"/>
      <c r="B87" s="1">
        <v>5.92</v>
      </c>
      <c r="C87" s="1">
        <v>11.4</v>
      </c>
      <c r="D87" s="1">
        <v>4.55</v>
      </c>
      <c r="E87" s="1">
        <v>18.79</v>
      </c>
      <c r="G87" s="1"/>
      <c r="H87" s="1">
        <v>5.92</v>
      </c>
      <c r="I87" s="1">
        <v>11.4</v>
      </c>
      <c r="J87" s="1">
        <v>4.55</v>
      </c>
      <c r="K87" s="1">
        <v>18.79</v>
      </c>
    </row>
    <row r="88" spans="1:11">
      <c r="A88" s="1"/>
      <c r="B88" s="1">
        <v>15.79</v>
      </c>
      <c r="C88" s="1">
        <v>16.809999999999999</v>
      </c>
      <c r="D88" s="1">
        <v>5.7</v>
      </c>
      <c r="E88" s="1">
        <v>6.37</v>
      </c>
      <c r="G88" s="1"/>
      <c r="H88" s="1">
        <v>15.79</v>
      </c>
      <c r="I88" s="1">
        <v>16.809999999999999</v>
      </c>
      <c r="J88" s="1">
        <v>5.7</v>
      </c>
      <c r="K88" s="1">
        <v>6.37</v>
      </c>
    </row>
    <row r="89" spans="1:11">
      <c r="A89" s="1"/>
      <c r="B89" s="1">
        <v>12.58</v>
      </c>
      <c r="C89" s="1">
        <v>11.4</v>
      </c>
      <c r="D89" s="1">
        <v>13.49</v>
      </c>
      <c r="E89" s="1">
        <v>19.95</v>
      </c>
      <c r="G89" s="1"/>
      <c r="H89" s="1">
        <v>12.58</v>
      </c>
      <c r="I89" s="1">
        <v>11.4</v>
      </c>
      <c r="J89" s="1">
        <v>13.49</v>
      </c>
      <c r="K89" s="1">
        <v>19.95</v>
      </c>
    </row>
    <row r="90" spans="1:11">
      <c r="A90" s="1"/>
      <c r="B90" s="1">
        <v>6.37</v>
      </c>
      <c r="C90" s="1"/>
      <c r="D90" s="1">
        <v>22.06</v>
      </c>
      <c r="E90" s="1">
        <v>9.4700000000000006</v>
      </c>
      <c r="G90" s="1"/>
      <c r="H90" s="1">
        <v>6.37</v>
      </c>
      <c r="I90" s="1"/>
      <c r="J90" s="1">
        <v>22.06</v>
      </c>
      <c r="K90" s="1">
        <v>9.4700000000000006</v>
      </c>
    </row>
    <row r="91" spans="1:11">
      <c r="A91" s="1"/>
      <c r="B91" s="1">
        <v>1.67</v>
      </c>
      <c r="C91" s="1"/>
      <c r="D91" s="1">
        <v>7.41</v>
      </c>
      <c r="E91" s="1">
        <v>18.059999999999999</v>
      </c>
      <c r="G91" s="1"/>
      <c r="H91" s="1">
        <v>1.67</v>
      </c>
      <c r="I91" s="1"/>
      <c r="J91" s="1">
        <v>7.41</v>
      </c>
      <c r="K91" s="1">
        <v>18.059999999999999</v>
      </c>
    </row>
    <row r="92" spans="1:11">
      <c r="A92" s="1"/>
      <c r="B92" s="1">
        <v>6.88</v>
      </c>
      <c r="C92" s="1"/>
      <c r="D92" s="1">
        <v>8.5500000000000007</v>
      </c>
      <c r="E92" s="1">
        <v>4.88</v>
      </c>
      <c r="G92" s="1"/>
      <c r="H92" s="1">
        <v>6.88</v>
      </c>
      <c r="I92" s="1"/>
      <c r="J92" s="1">
        <v>8.5500000000000007</v>
      </c>
      <c r="K92" s="1">
        <v>4.88</v>
      </c>
    </row>
    <row r="93" spans="1:11">
      <c r="A93" s="1"/>
      <c r="B93" s="1">
        <v>15.96</v>
      </c>
      <c r="C93" s="1"/>
      <c r="D93" s="1">
        <v>8.48</v>
      </c>
      <c r="E93" s="1">
        <v>39.520000000000003</v>
      </c>
      <c r="G93" s="1"/>
      <c r="H93" s="1">
        <v>15.96</v>
      </c>
      <c r="I93" s="1"/>
      <c r="J93" s="1">
        <v>8.48</v>
      </c>
      <c r="K93" s="1">
        <v>39.520000000000003</v>
      </c>
    </row>
    <row r="94" spans="1:11">
      <c r="A94" s="1"/>
      <c r="B94" s="1">
        <v>10.91</v>
      </c>
      <c r="C94" s="1"/>
      <c r="D94" s="1">
        <v>9.76</v>
      </c>
      <c r="E94" s="1">
        <v>6.44</v>
      </c>
      <c r="G94" s="1"/>
      <c r="H94" s="1">
        <v>10.91</v>
      </c>
      <c r="I94" s="1"/>
      <c r="J94" s="1">
        <v>9.76</v>
      </c>
      <c r="K94" s="1">
        <v>6.44</v>
      </c>
    </row>
    <row r="95" spans="1:11">
      <c r="A95" s="1"/>
      <c r="B95" s="1">
        <v>9.01</v>
      </c>
      <c r="C95" s="1"/>
      <c r="D95" s="1">
        <v>8.5500000000000007</v>
      </c>
      <c r="E95" s="1">
        <v>6.03</v>
      </c>
      <c r="G95" s="1"/>
      <c r="H95" s="1">
        <v>9.01</v>
      </c>
      <c r="I95" s="1"/>
      <c r="J95" s="1">
        <v>8.5500000000000007</v>
      </c>
      <c r="K95" s="1">
        <v>6.03</v>
      </c>
    </row>
    <row r="96" spans="1:11">
      <c r="A96" s="1"/>
      <c r="B96" s="1">
        <v>9.01</v>
      </c>
      <c r="C96" s="1"/>
      <c r="D96" s="1">
        <v>18.350000000000001</v>
      </c>
      <c r="E96" s="1">
        <v>9</v>
      </c>
      <c r="G96" s="1"/>
      <c r="H96" s="1">
        <v>9.01</v>
      </c>
      <c r="I96" s="1"/>
      <c r="J96" s="1">
        <v>18.350000000000001</v>
      </c>
      <c r="K96" s="1">
        <v>9</v>
      </c>
    </row>
    <row r="97" spans="1:11">
      <c r="A97" s="1"/>
      <c r="B97" s="1">
        <v>33.53</v>
      </c>
      <c r="C97" s="1"/>
      <c r="D97" s="1">
        <v>5.0199999999999996</v>
      </c>
      <c r="E97" s="1">
        <v>14.06</v>
      </c>
      <c r="G97" s="1"/>
      <c r="H97" s="1">
        <v>33.53</v>
      </c>
      <c r="I97" s="1"/>
      <c r="J97" s="1">
        <v>5.0199999999999996</v>
      </c>
      <c r="K97" s="1">
        <v>14.06</v>
      </c>
    </row>
    <row r="98" spans="1:11">
      <c r="A98" s="1"/>
      <c r="B98" s="1">
        <v>8.01</v>
      </c>
      <c r="C98" s="1"/>
      <c r="D98" s="1">
        <v>4.13</v>
      </c>
      <c r="E98" s="1">
        <v>71.94</v>
      </c>
      <c r="G98" s="1"/>
      <c r="H98" s="1">
        <v>8.01</v>
      </c>
      <c r="I98" s="1"/>
      <c r="J98" s="1">
        <v>4.13</v>
      </c>
      <c r="K98" s="1">
        <v>71.94</v>
      </c>
    </row>
    <row r="99" spans="1:11">
      <c r="A99" s="1"/>
      <c r="B99" s="1">
        <v>11.23</v>
      </c>
      <c r="C99" s="1"/>
      <c r="D99" s="1">
        <v>19.52</v>
      </c>
      <c r="E99" s="1"/>
      <c r="G99" s="1"/>
      <c r="H99" s="1">
        <v>11.23</v>
      </c>
      <c r="I99" s="1"/>
      <c r="J99" s="1">
        <v>19.52</v>
      </c>
      <c r="K99" s="1"/>
    </row>
    <row r="100" spans="1:11">
      <c r="A100" s="1"/>
      <c r="B100" s="1">
        <v>12.72</v>
      </c>
      <c r="C100" s="1"/>
      <c r="D100" s="1">
        <v>9</v>
      </c>
      <c r="E100" s="1"/>
      <c r="G100" s="1"/>
      <c r="H100" s="1">
        <v>12.72</v>
      </c>
      <c r="I100" s="1"/>
      <c r="J100" s="1">
        <v>9</v>
      </c>
      <c r="K100" s="1"/>
    </row>
    <row r="101" spans="1:11">
      <c r="A101" s="1"/>
      <c r="B101" s="1">
        <v>11.89</v>
      </c>
      <c r="C101" s="1"/>
      <c r="D101" s="1">
        <v>13.8</v>
      </c>
      <c r="E101" s="1"/>
      <c r="G101" s="1"/>
      <c r="H101" s="1">
        <v>11.89</v>
      </c>
      <c r="I101" s="1"/>
      <c r="J101" s="1">
        <v>13.8</v>
      </c>
      <c r="K101" s="1"/>
    </row>
    <row r="102" spans="1:11">
      <c r="A102" s="1"/>
      <c r="B102" s="1">
        <v>10.72</v>
      </c>
      <c r="C102" s="1"/>
      <c r="D102" s="1">
        <v>7.63</v>
      </c>
      <c r="E102" s="1"/>
      <c r="G102" s="1"/>
      <c r="H102" s="1">
        <v>10.72</v>
      </c>
      <c r="I102" s="1"/>
      <c r="J102" s="1">
        <v>7.63</v>
      </c>
      <c r="K102" s="1"/>
    </row>
    <row r="103" spans="1:11">
      <c r="A103" s="1"/>
      <c r="B103" s="1">
        <v>7.94</v>
      </c>
      <c r="C103" s="1"/>
      <c r="D103" s="1">
        <v>9.14</v>
      </c>
      <c r="E103" s="1"/>
      <c r="G103" s="1"/>
      <c r="H103" s="1">
        <v>7.94</v>
      </c>
      <c r="I103" s="1"/>
      <c r="J103" s="1">
        <v>9.14</v>
      </c>
      <c r="K103" s="1"/>
    </row>
    <row r="104" spans="1:11">
      <c r="A104" s="1"/>
      <c r="B104" s="1">
        <v>13.24</v>
      </c>
      <c r="C104" s="1"/>
      <c r="D104" s="1">
        <v>4.76</v>
      </c>
      <c r="E104" s="1"/>
      <c r="G104" s="1"/>
      <c r="H104" s="1">
        <v>13.24</v>
      </c>
      <c r="I104" s="1"/>
      <c r="J104" s="1">
        <v>4.76</v>
      </c>
      <c r="K104" s="1"/>
    </row>
    <row r="105" spans="1:11">
      <c r="A105" s="1"/>
      <c r="B105" s="1">
        <v>6.44</v>
      </c>
      <c r="C105" s="1"/>
      <c r="D105" s="1">
        <v>12.28</v>
      </c>
      <c r="E105" s="1"/>
      <c r="G105" s="1"/>
      <c r="H105" s="1">
        <v>6.44</v>
      </c>
      <c r="I105" s="1"/>
      <c r="J105" s="1">
        <v>12.28</v>
      </c>
      <c r="K105" s="1"/>
    </row>
    <row r="106" spans="1:11">
      <c r="A106" s="1"/>
      <c r="B106" s="1">
        <v>24.29</v>
      </c>
      <c r="C106" s="1"/>
      <c r="D106" s="1"/>
      <c r="E106" s="1"/>
      <c r="G106" s="1"/>
      <c r="H106" s="1">
        <v>24.29</v>
      </c>
      <c r="I106" s="1"/>
      <c r="J106" s="1"/>
      <c r="K106" s="1"/>
    </row>
    <row r="107" spans="1:11">
      <c r="A107" s="1"/>
      <c r="B107" s="1">
        <v>11.69</v>
      </c>
      <c r="C107" s="1"/>
      <c r="D107" s="1"/>
      <c r="E107" s="1"/>
      <c r="G107" s="1"/>
      <c r="H107" s="1">
        <v>11.69</v>
      </c>
      <c r="I107" s="1"/>
      <c r="J107" s="1"/>
      <c r="K107" s="1"/>
    </row>
    <row r="108" spans="1:11">
      <c r="A108" s="1"/>
      <c r="B108" s="1">
        <v>13.57</v>
      </c>
      <c r="C108" s="1"/>
      <c r="D108" s="1"/>
      <c r="E108" s="1"/>
      <c r="G108" s="1"/>
      <c r="H108" s="1">
        <v>13.57</v>
      </c>
      <c r="I108" s="1"/>
      <c r="J108" s="1"/>
      <c r="K108" s="1"/>
    </row>
    <row r="109" spans="1:11">
      <c r="A109" s="1"/>
      <c r="B109" s="1">
        <v>8.2200000000000006</v>
      </c>
      <c r="C109" s="1"/>
      <c r="D109" s="1"/>
      <c r="E109" s="1"/>
      <c r="G109" s="1"/>
      <c r="H109" s="1">
        <v>8.2200000000000006</v>
      </c>
      <c r="I109" s="1"/>
      <c r="J109" s="1"/>
      <c r="K109" s="1"/>
    </row>
    <row r="110" spans="1:11">
      <c r="A110" s="1"/>
      <c r="B110" s="1">
        <v>9.14</v>
      </c>
      <c r="C110" s="1"/>
      <c r="D110" s="1"/>
      <c r="E110" s="1"/>
      <c r="G110" s="1"/>
      <c r="H110" s="1">
        <v>9.14</v>
      </c>
      <c r="I110" s="1"/>
      <c r="J110" s="1"/>
      <c r="K110" s="1"/>
    </row>
    <row r="111" spans="1:11">
      <c r="A111" s="1"/>
      <c r="B111" s="1">
        <v>11.64</v>
      </c>
      <c r="C111" s="1"/>
      <c r="D111" s="1"/>
      <c r="E111" s="1"/>
      <c r="G111" s="1"/>
      <c r="H111" s="1">
        <v>11.64</v>
      </c>
      <c r="I111" s="1"/>
      <c r="J111" s="1"/>
      <c r="K111" s="1"/>
    </row>
    <row r="112" spans="1:11">
      <c r="A112" s="1"/>
      <c r="B112" s="1">
        <v>26.72</v>
      </c>
      <c r="C112" s="1"/>
      <c r="D112" s="1"/>
      <c r="E112" s="1"/>
      <c r="G112" s="1"/>
      <c r="H112" s="1">
        <v>26.72</v>
      </c>
      <c r="I112" s="1"/>
      <c r="J112" s="1"/>
      <c r="K112" s="1"/>
    </row>
    <row r="113" spans="1:11">
      <c r="A113" s="1"/>
      <c r="B113" s="1">
        <v>2.7</v>
      </c>
      <c r="C113" s="1"/>
      <c r="D113" s="1"/>
      <c r="E113" s="1"/>
      <c r="G113" s="1"/>
      <c r="H113" s="1">
        <v>2.7</v>
      </c>
      <c r="I113" s="1"/>
      <c r="J113" s="1"/>
      <c r="K113" s="1"/>
    </row>
    <row r="114" spans="1:11">
      <c r="A114" s="1"/>
      <c r="B114" s="1">
        <v>9</v>
      </c>
      <c r="C114" s="1"/>
      <c r="D114" s="1"/>
      <c r="E114" s="1"/>
      <c r="G114" s="1"/>
      <c r="H114" s="1">
        <v>9</v>
      </c>
      <c r="I114" s="1"/>
      <c r="J114" s="1"/>
      <c r="K114" s="1"/>
    </row>
    <row r="115" spans="1:11">
      <c r="A115" s="1"/>
      <c r="B115" s="1">
        <v>6.63</v>
      </c>
      <c r="C115" s="1"/>
      <c r="D115" s="1"/>
      <c r="E115" s="1"/>
      <c r="G115" s="1"/>
      <c r="H115" s="1">
        <v>6.63</v>
      </c>
      <c r="I115" s="1"/>
      <c r="J115" s="1"/>
      <c r="K115" s="1"/>
    </row>
    <row r="116" spans="1:11">
      <c r="A116" s="1"/>
      <c r="B116" s="1">
        <v>9.76</v>
      </c>
      <c r="C116" s="1"/>
      <c r="D116" s="1"/>
      <c r="E116" s="1"/>
      <c r="G116" s="1"/>
      <c r="H116" s="1">
        <v>9.76</v>
      </c>
      <c r="I116" s="1"/>
      <c r="J116" s="1"/>
      <c r="K116" s="1"/>
    </row>
    <row r="117" spans="1:11">
      <c r="A117" s="1"/>
      <c r="B117" s="1">
        <v>11.61</v>
      </c>
      <c r="C117" s="1"/>
      <c r="D117" s="1"/>
      <c r="E117" s="1"/>
      <c r="G117" s="1"/>
      <c r="H117" s="1">
        <v>11.61</v>
      </c>
      <c r="I117" s="1"/>
      <c r="J117" s="1"/>
      <c r="K117" s="1"/>
    </row>
    <row r="118" spans="1:11">
      <c r="A118" s="1"/>
      <c r="B118" s="1">
        <v>5.21</v>
      </c>
      <c r="C118" s="1"/>
      <c r="D118" s="1"/>
      <c r="E118" s="1"/>
      <c r="G118" s="1"/>
      <c r="H118" s="1">
        <v>5.21</v>
      </c>
      <c r="I118" s="1"/>
      <c r="J118" s="1"/>
      <c r="K118" s="1"/>
    </row>
    <row r="119" spans="1:11">
      <c r="A119" s="1"/>
      <c r="B119" s="1">
        <v>16.54</v>
      </c>
      <c r="C119" s="1"/>
      <c r="D119" s="1"/>
      <c r="E119" s="1"/>
      <c r="G119" s="1"/>
      <c r="H119" s="1">
        <v>16.54</v>
      </c>
      <c r="I119" s="1"/>
      <c r="J119" s="1"/>
      <c r="K119" s="1"/>
    </row>
    <row r="120" spans="1:11">
      <c r="A120" s="1"/>
      <c r="B120" s="1">
        <v>6.69</v>
      </c>
      <c r="C120" s="1"/>
      <c r="D120" s="1"/>
      <c r="E120" s="1"/>
      <c r="G120" s="1"/>
      <c r="H120" s="1">
        <v>6.69</v>
      </c>
      <c r="I120" s="1"/>
      <c r="J120" s="1"/>
      <c r="K120" s="1"/>
    </row>
    <row r="121" spans="1:11">
      <c r="A121" s="1"/>
      <c r="B121" s="1">
        <v>4.79</v>
      </c>
      <c r="C121" s="1"/>
      <c r="D121" s="1"/>
      <c r="E121" s="1"/>
      <c r="G121" s="1"/>
      <c r="H121" s="1">
        <v>4.79</v>
      </c>
      <c r="I121" s="1"/>
      <c r="J121" s="1"/>
      <c r="K121" s="1"/>
    </row>
    <row r="122" spans="1:11">
      <c r="A122" s="1"/>
      <c r="B122" s="1">
        <v>5.53</v>
      </c>
      <c r="C122" s="1"/>
      <c r="D122" s="1"/>
      <c r="E122" s="1"/>
      <c r="G122" s="1"/>
      <c r="H122" s="1">
        <v>5.53</v>
      </c>
      <c r="I122" s="1"/>
      <c r="J122" s="1"/>
      <c r="K122" s="1"/>
    </row>
    <row r="123" spans="1:11">
      <c r="A123" s="1"/>
      <c r="B123" s="1">
        <v>7.35</v>
      </c>
      <c r="C123" s="1"/>
      <c r="D123" s="1"/>
      <c r="E123" s="1"/>
      <c r="G123" s="1"/>
      <c r="H123" s="1">
        <v>7.35</v>
      </c>
      <c r="I123" s="1"/>
      <c r="J123" s="1"/>
      <c r="K123" s="1"/>
    </row>
    <row r="124" spans="1:11">
      <c r="A124" s="1"/>
      <c r="B124" s="1">
        <v>7.87</v>
      </c>
      <c r="C124" s="1"/>
      <c r="D124" s="1"/>
      <c r="E124" s="1"/>
      <c r="G124" s="1"/>
      <c r="H124" s="1">
        <v>7.87</v>
      </c>
      <c r="I124" s="1"/>
      <c r="J124" s="1"/>
      <c r="K124" s="1"/>
    </row>
    <row r="125" spans="1:11">
      <c r="A125" s="1"/>
      <c r="B125" s="1">
        <v>14.25</v>
      </c>
      <c r="C125" s="1"/>
      <c r="D125" s="1"/>
      <c r="E125" s="1"/>
      <c r="G125" s="1"/>
      <c r="H125" s="1">
        <v>14.25</v>
      </c>
      <c r="I125" s="1"/>
      <c r="J125" s="1"/>
      <c r="K125" s="1"/>
    </row>
    <row r="126" spans="1:11">
      <c r="A126" s="1"/>
      <c r="B126" s="1">
        <v>8.6199999999999992</v>
      </c>
      <c r="C126" s="1"/>
      <c r="D126" s="1"/>
      <c r="E126" s="1"/>
      <c r="G126" s="1"/>
      <c r="H126" s="1">
        <v>8.6199999999999992</v>
      </c>
      <c r="I126" s="1"/>
      <c r="J126" s="1"/>
      <c r="K126" s="1"/>
    </row>
    <row r="127" spans="1:11">
      <c r="A127" s="1"/>
      <c r="B127" s="1">
        <v>5.92</v>
      </c>
      <c r="C127" s="1"/>
      <c r="D127" s="1"/>
      <c r="E127" s="1"/>
      <c r="G127" s="1"/>
      <c r="H127" s="1">
        <v>5.92</v>
      </c>
      <c r="I127" s="1"/>
      <c r="J127" s="1"/>
      <c r="K127" s="1"/>
    </row>
    <row r="128" spans="1:11">
      <c r="A128" s="1"/>
      <c r="B128" s="1">
        <v>9.73</v>
      </c>
      <c r="C128" s="1"/>
      <c r="D128" s="1"/>
      <c r="E128" s="1"/>
      <c r="G128" s="1"/>
      <c r="H128" s="1">
        <v>9.73</v>
      </c>
      <c r="I128" s="1"/>
      <c r="J128" s="1"/>
      <c r="K128" s="1"/>
    </row>
    <row r="129" spans="1:11">
      <c r="A129" s="1"/>
      <c r="B129" s="1">
        <v>11.69</v>
      </c>
      <c r="C129" s="1"/>
      <c r="D129" s="1"/>
      <c r="E129" s="1"/>
      <c r="G129" s="1"/>
      <c r="H129" s="1">
        <v>11.69</v>
      </c>
      <c r="I129" s="1"/>
      <c r="J129" s="1"/>
      <c r="K129" s="1"/>
    </row>
    <row r="130" spans="1:11">
      <c r="A130" s="1"/>
      <c r="B130" s="1">
        <v>21.7</v>
      </c>
      <c r="C130" s="1"/>
      <c r="D130" s="1"/>
      <c r="E130" s="1"/>
      <c r="G130" s="1"/>
      <c r="H130" s="1">
        <v>21.7</v>
      </c>
      <c r="I130" s="1"/>
      <c r="J130" s="1"/>
      <c r="K130" s="1"/>
    </row>
    <row r="131" spans="1:11">
      <c r="A131" s="1"/>
      <c r="B131" s="1">
        <v>7.41</v>
      </c>
      <c r="C131" s="1"/>
      <c r="D131" s="1"/>
      <c r="E131" s="1"/>
      <c r="G131" s="1"/>
      <c r="H131" s="1">
        <v>7.41</v>
      </c>
      <c r="I131" s="1"/>
      <c r="J131" s="1"/>
      <c r="K131" s="1"/>
    </row>
    <row r="132" spans="1:11">
      <c r="A132" s="1"/>
      <c r="B132" s="1">
        <v>12.36</v>
      </c>
      <c r="C132" s="1"/>
      <c r="D132" s="1"/>
      <c r="E132" s="1"/>
      <c r="G132" s="1"/>
      <c r="H132" s="1">
        <v>12.36</v>
      </c>
      <c r="I132" s="1"/>
      <c r="J132" s="1"/>
      <c r="K132" s="1"/>
    </row>
    <row r="133" spans="1:11">
      <c r="A133" s="1"/>
      <c r="B133" s="1">
        <v>8.2200000000000006</v>
      </c>
      <c r="C133" s="1"/>
      <c r="D133" s="1"/>
      <c r="E133" s="1"/>
      <c r="G133" s="1"/>
      <c r="H133" s="1">
        <v>8.2200000000000006</v>
      </c>
      <c r="I133" s="1"/>
      <c r="J133" s="1"/>
      <c r="K133" s="1"/>
    </row>
    <row r="134" spans="1:11">
      <c r="A134" s="1"/>
      <c r="B134" s="1">
        <v>10.6</v>
      </c>
      <c r="C134" s="1"/>
      <c r="D134" s="1"/>
      <c r="E134" s="1"/>
      <c r="G134" s="1"/>
      <c r="H134" s="1">
        <v>10.6</v>
      </c>
      <c r="I134" s="1"/>
      <c r="J134" s="1"/>
      <c r="K134" s="1"/>
    </row>
    <row r="135" spans="1:11">
      <c r="A135" s="1"/>
      <c r="B135" s="1">
        <v>8.01</v>
      </c>
      <c r="C135" s="1"/>
      <c r="D135" s="1"/>
      <c r="E135" s="1"/>
      <c r="G135" s="1"/>
      <c r="H135" s="1">
        <v>8.01</v>
      </c>
      <c r="I135" s="1"/>
      <c r="J135" s="1"/>
      <c r="K135" s="1"/>
    </row>
    <row r="136" spans="1:11">
      <c r="A136" s="1"/>
      <c r="B136" s="1">
        <v>7.43</v>
      </c>
      <c r="C136" s="1"/>
      <c r="D136" s="1"/>
      <c r="E136" s="1"/>
      <c r="G136" s="1"/>
      <c r="H136" s="1">
        <v>7.43</v>
      </c>
      <c r="I136" s="1"/>
      <c r="J136" s="1"/>
      <c r="K136" s="1"/>
    </row>
    <row r="137" spans="1:11">
      <c r="A137" s="1"/>
      <c r="B137" s="1">
        <v>7.43</v>
      </c>
      <c r="C137" s="1"/>
      <c r="D137" s="1"/>
      <c r="E137" s="1"/>
      <c r="G137" s="1"/>
      <c r="H137" s="1">
        <v>7.43</v>
      </c>
      <c r="I137" s="1"/>
      <c r="J137" s="1"/>
      <c r="K137" s="1"/>
    </row>
    <row r="138" spans="1:11">
      <c r="A138" s="1"/>
      <c r="B138" s="1">
        <v>8.4700000000000006</v>
      </c>
      <c r="C138" s="1"/>
      <c r="D138" s="1"/>
      <c r="E138" s="1"/>
      <c r="G138" s="1"/>
      <c r="H138" s="1">
        <v>8.4700000000000006</v>
      </c>
      <c r="I138" s="1"/>
      <c r="J138" s="1"/>
      <c r="K138" s="1"/>
    </row>
    <row r="139" spans="1:11">
      <c r="A139" s="1"/>
      <c r="B139" s="1">
        <v>9.5399999999999991</v>
      </c>
      <c r="C139" s="1"/>
      <c r="D139" s="1"/>
      <c r="E139" s="1"/>
      <c r="G139" s="1"/>
      <c r="H139" s="1">
        <v>9.5399999999999991</v>
      </c>
      <c r="I139" s="1"/>
      <c r="J139" s="1"/>
      <c r="K139" s="1"/>
    </row>
    <row r="140" spans="1:11">
      <c r="A140" s="1"/>
      <c r="B140" s="1">
        <v>11.13</v>
      </c>
      <c r="C140" s="1"/>
      <c r="D140" s="1"/>
      <c r="E140" s="1"/>
      <c r="G140" s="1"/>
      <c r="H140" s="1">
        <v>11.13</v>
      </c>
      <c r="I140" s="1"/>
      <c r="J140" s="1"/>
      <c r="K140" s="1"/>
    </row>
    <row r="141" spans="1:11">
      <c r="A141" s="1"/>
      <c r="B141" s="1">
        <v>32.299999999999997</v>
      </c>
      <c r="C141" s="1"/>
      <c r="D141" s="1"/>
      <c r="E141" s="1"/>
      <c r="G141" s="1"/>
      <c r="H141" s="1">
        <v>32.299999999999997</v>
      </c>
      <c r="I141" s="1"/>
      <c r="J141" s="1"/>
      <c r="K141" s="1"/>
    </row>
    <row r="142" spans="1:11">
      <c r="A142" s="1"/>
      <c r="B142" s="1">
        <v>20.03</v>
      </c>
      <c r="C142" s="1"/>
      <c r="D142" s="1"/>
      <c r="E142" s="1"/>
      <c r="G142" s="1"/>
      <c r="H142" s="1">
        <v>20.03</v>
      </c>
      <c r="I142" s="1"/>
      <c r="J142" s="1"/>
      <c r="K142" s="1"/>
    </row>
    <row r="143" spans="1:11">
      <c r="A143" s="1"/>
      <c r="B143" s="1">
        <v>31.86</v>
      </c>
      <c r="C143" s="1"/>
      <c r="D143" s="1"/>
      <c r="E143" s="1"/>
      <c r="G143" s="1"/>
      <c r="H143" s="1">
        <v>31.86</v>
      </c>
      <c r="I143" s="1"/>
      <c r="J143" s="1"/>
      <c r="K143" s="1"/>
    </row>
    <row r="144" spans="1:11">
      <c r="A144" s="1"/>
      <c r="B144" s="1">
        <v>9.14</v>
      </c>
      <c r="C144" s="1"/>
      <c r="D144" s="1"/>
      <c r="E144" s="1"/>
      <c r="G144" s="1"/>
      <c r="H144" s="1">
        <v>9.14</v>
      </c>
      <c r="I144" s="1"/>
      <c r="J144" s="1"/>
      <c r="K144" s="1"/>
    </row>
    <row r="145" spans="1:11">
      <c r="A145" s="1"/>
      <c r="B145" s="1">
        <v>15.91</v>
      </c>
      <c r="C145" s="1"/>
      <c r="D145" s="1"/>
      <c r="E145" s="1"/>
      <c r="G145" s="1"/>
      <c r="H145" s="1">
        <v>15.91</v>
      </c>
      <c r="I145" s="1"/>
      <c r="J145" s="1"/>
      <c r="K145" s="1"/>
    </row>
    <row r="146" spans="1:11">
      <c r="A146" s="1"/>
      <c r="B146" s="1">
        <v>11.66</v>
      </c>
      <c r="C146" s="1"/>
      <c r="D146" s="1"/>
      <c r="E146" s="1"/>
      <c r="G146" s="1"/>
      <c r="H146" s="1">
        <v>11.66</v>
      </c>
      <c r="I146" s="1"/>
      <c r="J146" s="1"/>
      <c r="K146" s="1"/>
    </row>
    <row r="147" spans="1:11">
      <c r="A147" s="1"/>
      <c r="B147" s="1">
        <v>9.5399999999999991</v>
      </c>
      <c r="C147" s="1"/>
      <c r="D147" s="1"/>
      <c r="E147" s="1"/>
      <c r="G147" s="1"/>
      <c r="H147" s="1">
        <v>9.5399999999999991</v>
      </c>
      <c r="I147" s="1"/>
      <c r="J147" s="1"/>
      <c r="K147" s="1"/>
    </row>
    <row r="148" spans="1:11">
      <c r="A148" s="1"/>
      <c r="B148" s="1">
        <v>13.98</v>
      </c>
      <c r="C148" s="1"/>
      <c r="D148" s="1"/>
      <c r="E148" s="1"/>
      <c r="G148" s="1"/>
      <c r="H148" s="1">
        <v>13.98</v>
      </c>
      <c r="I148" s="1"/>
      <c r="J148" s="1"/>
      <c r="K148" s="1"/>
    </row>
    <row r="149" spans="1:11">
      <c r="A149" s="1"/>
      <c r="B149" s="1">
        <v>11.4</v>
      </c>
      <c r="C149" s="1"/>
      <c r="D149" s="1"/>
      <c r="E149" s="1"/>
      <c r="G149" s="1"/>
      <c r="H149" s="1">
        <v>11.4</v>
      </c>
      <c r="I149" s="1"/>
      <c r="J149" s="1"/>
      <c r="K149" s="1"/>
    </row>
    <row r="150" spans="1:11">
      <c r="A150" s="1"/>
      <c r="B150" s="1">
        <v>8.6199999999999992</v>
      </c>
      <c r="C150" s="1"/>
      <c r="D150" s="1"/>
      <c r="E150" s="1"/>
      <c r="G150" s="1"/>
      <c r="H150" s="1">
        <v>8.6199999999999992</v>
      </c>
      <c r="I150" s="1"/>
      <c r="J150" s="1"/>
      <c r="K150" s="1"/>
    </row>
    <row r="151" spans="1:11">
      <c r="A151" s="1"/>
      <c r="B151" s="1">
        <v>7.63</v>
      </c>
      <c r="C151" s="1"/>
      <c r="D151" s="1"/>
      <c r="E151" s="1"/>
      <c r="G151" s="1"/>
      <c r="H151" s="1">
        <v>7.63</v>
      </c>
      <c r="I151" s="1"/>
      <c r="J151" s="1"/>
      <c r="K151" s="1"/>
    </row>
    <row r="152" spans="1:11">
      <c r="A152" s="1"/>
      <c r="B152" s="1">
        <v>15.64</v>
      </c>
      <c r="C152" s="1"/>
      <c r="D152" s="1"/>
      <c r="E152" s="1"/>
      <c r="G152" s="1"/>
      <c r="H152" s="1">
        <v>15.64</v>
      </c>
      <c r="I152" s="1"/>
      <c r="J152" s="1"/>
      <c r="K152" s="1"/>
    </row>
    <row r="153" spans="1:11">
      <c r="A153" s="1"/>
      <c r="B153" s="1">
        <v>16.940000000000001</v>
      </c>
      <c r="C153" s="1"/>
      <c r="D153" s="1"/>
      <c r="E153" s="1"/>
      <c r="G153" s="1"/>
      <c r="H153" s="1">
        <v>16.940000000000001</v>
      </c>
      <c r="I153" s="1"/>
      <c r="J153" s="1"/>
      <c r="K153" s="1"/>
    </row>
    <row r="154" spans="1:11">
      <c r="A154" s="1"/>
      <c r="B154" s="1">
        <v>12.36</v>
      </c>
      <c r="C154" s="1"/>
      <c r="D154" s="1"/>
      <c r="E154" s="1"/>
      <c r="G154" s="1"/>
      <c r="H154" s="1">
        <v>12.36</v>
      </c>
      <c r="I154" s="1"/>
      <c r="J154" s="1"/>
      <c r="K154" s="1"/>
    </row>
    <row r="155" spans="1:11">
      <c r="A155" s="1"/>
      <c r="B155" s="1">
        <v>7.2</v>
      </c>
      <c r="C155" s="1"/>
      <c r="D155" s="1"/>
      <c r="E155" s="1"/>
      <c r="G155" s="1"/>
      <c r="H155" s="1">
        <v>7.2</v>
      </c>
      <c r="I155" s="1"/>
      <c r="J155" s="1"/>
      <c r="K155" s="1"/>
    </row>
    <row r="156" spans="1:11">
      <c r="A156" s="1"/>
      <c r="B156" s="1">
        <v>8.3699999999999992</v>
      </c>
      <c r="C156" s="1"/>
      <c r="D156" s="1"/>
      <c r="E156" s="1"/>
      <c r="G156" s="1"/>
      <c r="H156" s="1">
        <v>8.3699999999999992</v>
      </c>
      <c r="I156" s="1"/>
      <c r="J156" s="1"/>
      <c r="K156" s="1"/>
    </row>
    <row r="157" spans="1:11">
      <c r="A157" s="1"/>
      <c r="B157" s="1">
        <v>7.35</v>
      </c>
      <c r="C157" s="1"/>
      <c r="D157" s="1"/>
      <c r="E157" s="1"/>
      <c r="G157" s="1"/>
      <c r="H157" s="1">
        <v>7.35</v>
      </c>
      <c r="I157" s="1"/>
      <c r="J157" s="1"/>
      <c r="K157" s="1"/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D24" sqref="D24"/>
    </sheetView>
  </sheetViews>
  <sheetFormatPr baseColWidth="12" defaultRowHeight="18" x14ac:dyDescent="0"/>
  <sheetData>
    <row r="1" spans="1:5">
      <c r="B1" t="s">
        <v>27</v>
      </c>
      <c r="C1" t="s">
        <v>28</v>
      </c>
    </row>
    <row r="2" spans="1:5">
      <c r="A2" t="s">
        <v>29</v>
      </c>
      <c r="B2">
        <v>70</v>
      </c>
      <c r="C2">
        <v>131</v>
      </c>
    </row>
    <row r="3" spans="1:5">
      <c r="A3" t="s">
        <v>30</v>
      </c>
      <c r="B3">
        <v>78.3</v>
      </c>
      <c r="C3">
        <v>121.3</v>
      </c>
    </row>
    <row r="4" spans="1:5">
      <c r="B4">
        <v>11.35</v>
      </c>
      <c r="C4">
        <v>20.55</v>
      </c>
    </row>
    <row r="5" spans="1:5">
      <c r="B5">
        <v>13.5</v>
      </c>
      <c r="C5">
        <v>9.07</v>
      </c>
    </row>
    <row r="8" spans="1:5">
      <c r="B8" t="s">
        <v>31</v>
      </c>
      <c r="C8" t="s">
        <v>32</v>
      </c>
      <c r="D8" t="s">
        <v>33</v>
      </c>
      <c r="E8" t="s">
        <v>34</v>
      </c>
    </row>
    <row r="9" spans="1:5">
      <c r="B9" s="13">
        <v>65</v>
      </c>
      <c r="C9" s="13">
        <v>78</v>
      </c>
      <c r="D9" s="13">
        <v>133</v>
      </c>
      <c r="E9" s="13">
        <v>113</v>
      </c>
    </row>
    <row r="10" spans="1:5">
      <c r="B10" s="13">
        <v>62</v>
      </c>
      <c r="C10" s="13">
        <v>65</v>
      </c>
      <c r="D10" s="13">
        <v>110</v>
      </c>
      <c r="E10" s="13">
        <v>120</v>
      </c>
    </row>
    <row r="11" spans="1:5">
      <c r="B11" s="2">
        <v>83</v>
      </c>
      <c r="C11" s="2">
        <v>92</v>
      </c>
      <c r="D11" s="2">
        <v>151</v>
      </c>
      <c r="E11" s="2">
        <v>131</v>
      </c>
    </row>
    <row r="13" spans="1:5">
      <c r="B13">
        <f>_xlfn.T.TEST(B9:B11,C9:C11,2,2)</f>
        <v>0.45927156332430191</v>
      </c>
      <c r="D13">
        <f>_xlfn.T.TEST(D9:D11,E9:E11,2,2)</f>
        <v>0.48371861426376778</v>
      </c>
    </row>
  </sheetData>
  <phoneticPr fontId="1"/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0"/>
  <sheetViews>
    <sheetView topLeftCell="O1" workbookViewId="0">
      <selection activeCell="L5" sqref="L5"/>
    </sheetView>
  </sheetViews>
  <sheetFormatPr baseColWidth="12" defaultRowHeight="18" x14ac:dyDescent="0"/>
  <cols>
    <col min="2" max="2" width="19.1640625" customWidth="1"/>
  </cols>
  <sheetData>
    <row r="1" spans="1:19">
      <c r="A1" t="s">
        <v>16</v>
      </c>
      <c r="B1" t="s">
        <v>24</v>
      </c>
      <c r="H1" s="3"/>
      <c r="I1" s="9" t="s">
        <v>8</v>
      </c>
      <c r="J1" s="9" t="s">
        <v>9</v>
      </c>
      <c r="K1" s="9" t="s">
        <v>10</v>
      </c>
      <c r="L1" s="9" t="s">
        <v>11</v>
      </c>
      <c r="N1" s="17" t="s">
        <v>44</v>
      </c>
      <c r="O1" t="s">
        <v>40</v>
      </c>
      <c r="P1" t="s">
        <v>42</v>
      </c>
      <c r="R1" t="s">
        <v>35</v>
      </c>
      <c r="S1" t="s">
        <v>37</v>
      </c>
    </row>
    <row r="2" spans="1:19">
      <c r="A2" s="3"/>
      <c r="B2" s="9" t="s">
        <v>8</v>
      </c>
      <c r="C2" s="9" t="s">
        <v>9</v>
      </c>
      <c r="D2" s="9" t="s">
        <v>10</v>
      </c>
      <c r="E2" s="9" t="s">
        <v>11</v>
      </c>
      <c r="H2" s="10" t="s">
        <v>12</v>
      </c>
      <c r="I2" s="11">
        <f>AVERAGE(I7:I394)</f>
        <v>14.058041237113397</v>
      </c>
      <c r="J2" s="11">
        <f>AVERAGE(J7:J210)</f>
        <v>15.613333333333333</v>
      </c>
      <c r="K2" s="11">
        <f>AVERAGE(K7:K364)</f>
        <v>13.946445783132537</v>
      </c>
      <c r="L2" s="11">
        <f>AVERAGE(L7:L235)</f>
        <v>15.298384279475977</v>
      </c>
      <c r="N2" t="s">
        <v>36</v>
      </c>
      <c r="O2">
        <v>15.613333333333333</v>
      </c>
      <c r="P2">
        <v>15.298384279475977</v>
      </c>
      <c r="Q2" t="s">
        <v>39</v>
      </c>
      <c r="R2">
        <v>15.613333333333333</v>
      </c>
      <c r="S2">
        <v>14.058041237113397</v>
      </c>
    </row>
    <row r="3" spans="1:19">
      <c r="A3" s="10" t="s">
        <v>12</v>
      </c>
      <c r="B3" s="11">
        <v>11.66879699248121</v>
      </c>
      <c r="C3" s="11">
        <v>12.26923076923077</v>
      </c>
      <c r="D3" s="11">
        <v>16.81654867256637</v>
      </c>
      <c r="E3" s="11">
        <v>13.271410256410254</v>
      </c>
      <c r="H3" s="10" t="s">
        <v>13</v>
      </c>
      <c r="I3" s="11">
        <f>STDEV(I7:I394)</f>
        <v>12.900733439813289</v>
      </c>
      <c r="J3" s="11">
        <f>STDEV(J7:J210)</f>
        <v>11.25663625467728</v>
      </c>
      <c r="K3" s="11">
        <f>STDEV(K7:K364)</f>
        <v>16.102637847183136</v>
      </c>
      <c r="L3" s="11">
        <f>STDEV(L7:L235)</f>
        <v>12.609901828816264</v>
      </c>
      <c r="N3" t="s">
        <v>38</v>
      </c>
      <c r="O3">
        <v>14.058041237113397</v>
      </c>
      <c r="P3">
        <v>13.946445783132537</v>
      </c>
      <c r="Q3" t="s">
        <v>41</v>
      </c>
      <c r="R3">
        <v>15.298384279475977</v>
      </c>
      <c r="S3">
        <v>13.946445783132537</v>
      </c>
    </row>
    <row r="4" spans="1:19">
      <c r="A4" s="10" t="s">
        <v>13</v>
      </c>
      <c r="B4" s="11">
        <v>15.088040318842639</v>
      </c>
      <c r="C4" s="11">
        <v>6.6936348747551531</v>
      </c>
      <c r="D4" s="11">
        <v>24.242840834604856</v>
      </c>
      <c r="E4" s="11">
        <v>6.4081505982025897</v>
      </c>
      <c r="H4" s="10"/>
      <c r="I4" s="12" t="s">
        <v>54</v>
      </c>
      <c r="J4" s="12">
        <f>_xlfn.T.TEST(I7:I394,K7:K364,2,3)</f>
        <v>0.9192234381774832</v>
      </c>
      <c r="K4" s="12" t="s">
        <v>51</v>
      </c>
      <c r="L4" s="12">
        <f>_xlfn.T.TEST(J7:J210,L7:L235,2,3)</f>
        <v>0.78375802327313682</v>
      </c>
    </row>
    <row r="5" spans="1:19">
      <c r="A5" s="10"/>
      <c r="B5" s="12" t="s">
        <v>49</v>
      </c>
      <c r="C5" s="12">
        <v>5.1774977806031568E-2</v>
      </c>
      <c r="D5" s="12" t="s">
        <v>51</v>
      </c>
      <c r="E5" s="12">
        <v>0.36502972305586745</v>
      </c>
      <c r="F5" t="s">
        <v>17</v>
      </c>
      <c r="G5" s="15" t="s">
        <v>22</v>
      </c>
      <c r="H5" s="10" t="s">
        <v>14</v>
      </c>
      <c r="I5" s="13">
        <f>B6+B13+B20</f>
        <v>394</v>
      </c>
      <c r="J5" s="13">
        <f>C6+C13+C20</f>
        <v>210</v>
      </c>
      <c r="K5" s="13">
        <f>D6+D13+D20</f>
        <v>364</v>
      </c>
      <c r="L5" s="13">
        <f>E6+E13+E20</f>
        <v>235</v>
      </c>
      <c r="N5" t="s">
        <v>43</v>
      </c>
      <c r="O5" t="s">
        <v>40</v>
      </c>
      <c r="P5" t="s">
        <v>42</v>
      </c>
      <c r="R5" t="s">
        <v>35</v>
      </c>
      <c r="S5" t="s">
        <v>37</v>
      </c>
    </row>
    <row r="6" spans="1:19">
      <c r="A6" s="10" t="s">
        <v>14</v>
      </c>
      <c r="B6" s="13">
        <v>133</v>
      </c>
      <c r="C6" s="13">
        <v>65</v>
      </c>
      <c r="D6" s="13">
        <v>113</v>
      </c>
      <c r="E6" s="13">
        <v>78</v>
      </c>
      <c r="H6" s="10" t="s">
        <v>15</v>
      </c>
      <c r="I6" s="11">
        <f>COUNTIF(I7:I394,"&lt;0")/I5</f>
        <v>0</v>
      </c>
      <c r="J6" s="11">
        <f>COUNTIF(J7:J210,"&lt;0")/J5</f>
        <v>0</v>
      </c>
      <c r="K6" s="11">
        <f>COUNTIF(K7:K364,"&lt;0")/K5</f>
        <v>0</v>
      </c>
      <c r="L6" s="11">
        <f>COUNTIF(L7:L235,"&lt;0")/L5</f>
        <v>0</v>
      </c>
      <c r="N6" t="s">
        <v>36</v>
      </c>
      <c r="O6">
        <v>11.25663625467728</v>
      </c>
      <c r="P6">
        <v>12.609901828816264</v>
      </c>
      <c r="Q6" t="s">
        <v>39</v>
      </c>
      <c r="R6">
        <v>11.25663625467728</v>
      </c>
      <c r="S6">
        <v>12.900733439813289</v>
      </c>
    </row>
    <row r="7" spans="1:19">
      <c r="A7" s="10" t="s">
        <v>15</v>
      </c>
      <c r="B7" s="11">
        <v>0.34599999999999997</v>
      </c>
      <c r="C7" s="11">
        <v>0.108</v>
      </c>
      <c r="D7" s="11">
        <v>0.34499999999999997</v>
      </c>
      <c r="E7" s="11">
        <v>6.4000000000000001E-2</v>
      </c>
      <c r="H7" s="1"/>
      <c r="I7" s="1">
        <v>8.4499999999999993</v>
      </c>
      <c r="J7" s="1">
        <v>12.31</v>
      </c>
      <c r="K7" s="1">
        <v>24.21</v>
      </c>
      <c r="L7" s="1">
        <v>17.73</v>
      </c>
      <c r="N7" t="s">
        <v>38</v>
      </c>
      <c r="O7">
        <v>12.900733439813289</v>
      </c>
      <c r="P7">
        <v>16.102637847183136</v>
      </c>
      <c r="Q7" t="s">
        <v>41</v>
      </c>
      <c r="R7">
        <v>12.609901828816264</v>
      </c>
      <c r="S7">
        <v>16.102637847183136</v>
      </c>
    </row>
    <row r="8" spans="1:19">
      <c r="A8" s="14" t="s">
        <v>20</v>
      </c>
      <c r="H8" s="1"/>
      <c r="I8" s="1">
        <v>6.35</v>
      </c>
      <c r="J8" s="1">
        <v>3.21</v>
      </c>
      <c r="K8" s="1">
        <v>4.13</v>
      </c>
      <c r="L8" s="1">
        <v>13.58</v>
      </c>
    </row>
    <row r="9" spans="1:19">
      <c r="A9" s="3"/>
      <c r="B9" s="9" t="s">
        <v>8</v>
      </c>
      <c r="C9" s="9" t="s">
        <v>9</v>
      </c>
      <c r="D9" s="9" t="s">
        <v>10</v>
      </c>
      <c r="E9" s="9" t="s">
        <v>11</v>
      </c>
      <c r="H9" s="1"/>
      <c r="I9" s="1">
        <v>25.65</v>
      </c>
      <c r="J9" s="1">
        <v>2.36</v>
      </c>
      <c r="K9" s="1">
        <v>21.44</v>
      </c>
      <c r="L9" s="1">
        <v>11.02</v>
      </c>
      <c r="N9" s="17" t="s">
        <v>44</v>
      </c>
      <c r="O9" t="s">
        <v>40</v>
      </c>
      <c r="P9" t="s">
        <v>42</v>
      </c>
      <c r="Q9" t="s">
        <v>48</v>
      </c>
      <c r="R9" t="s">
        <v>35</v>
      </c>
      <c r="S9" t="s">
        <v>37</v>
      </c>
    </row>
    <row r="10" spans="1:19">
      <c r="A10" s="10" t="s">
        <v>12</v>
      </c>
      <c r="B10" s="11">
        <v>15.494619047619061</v>
      </c>
      <c r="C10" s="11">
        <v>17.698709677419355</v>
      </c>
      <c r="D10" s="11">
        <v>13.88991666666667</v>
      </c>
      <c r="E10" s="11">
        <v>16.62</v>
      </c>
      <c r="H10" s="1"/>
      <c r="I10" s="1">
        <v>5.38</v>
      </c>
      <c r="J10" s="1">
        <v>19.510000000000002</v>
      </c>
      <c r="K10" s="1">
        <v>24.24</v>
      </c>
      <c r="L10" s="1">
        <v>13.78</v>
      </c>
      <c r="N10" t="s">
        <v>36</v>
      </c>
      <c r="O10">
        <v>13.815151746074314</v>
      </c>
      <c r="P10">
        <v>15.272214271516598</v>
      </c>
      <c r="Q10" t="s">
        <v>39</v>
      </c>
      <c r="R10">
        <v>13.815151746074314</v>
      </c>
      <c r="S10">
        <v>13.300403047849519</v>
      </c>
    </row>
    <row r="11" spans="1:19">
      <c r="A11" s="10" t="s">
        <v>13</v>
      </c>
      <c r="B11" s="11">
        <v>11.804010067851161</v>
      </c>
      <c r="C11" s="11">
        <v>11.533090451260412</v>
      </c>
      <c r="D11" s="11">
        <v>10.823739819973319</v>
      </c>
      <c r="E11" s="11">
        <v>15.675344513271666</v>
      </c>
      <c r="H11" s="1"/>
      <c r="I11" s="1">
        <v>6.17</v>
      </c>
      <c r="J11" s="1">
        <v>20.18</v>
      </c>
      <c r="K11" s="1">
        <v>8.9600000000000009</v>
      </c>
      <c r="L11" s="1">
        <v>8.0399999999999991</v>
      </c>
      <c r="N11" t="s">
        <v>38</v>
      </c>
      <c r="O11">
        <v>13.300403047849519</v>
      </c>
      <c r="P11">
        <v>15.575027767930992</v>
      </c>
      <c r="Q11" t="s">
        <v>41</v>
      </c>
      <c r="R11">
        <v>15.272214271516598</v>
      </c>
      <c r="S11">
        <v>15.575027767930992</v>
      </c>
    </row>
    <row r="12" spans="1:19">
      <c r="A12" s="10"/>
      <c r="B12" s="12" t="s">
        <v>50</v>
      </c>
      <c r="C12" s="12">
        <v>0.21125322265869573</v>
      </c>
      <c r="D12" s="12" t="s">
        <v>52</v>
      </c>
      <c r="E12" s="12">
        <v>0.5723693692333689</v>
      </c>
      <c r="F12" t="s">
        <v>17</v>
      </c>
      <c r="H12" s="1"/>
      <c r="I12" s="1">
        <v>13.69</v>
      </c>
      <c r="J12" s="1">
        <v>21.17</v>
      </c>
      <c r="K12" s="1">
        <v>11.26</v>
      </c>
      <c r="L12" s="1">
        <v>14.32</v>
      </c>
    </row>
    <row r="13" spans="1:19">
      <c r="A13" s="10" t="s">
        <v>14</v>
      </c>
      <c r="B13" s="13">
        <v>110</v>
      </c>
      <c r="C13" s="13">
        <v>62</v>
      </c>
      <c r="D13" s="13">
        <v>120</v>
      </c>
      <c r="E13" s="13">
        <v>65</v>
      </c>
      <c r="H13" s="1"/>
      <c r="I13" s="1">
        <v>9.9499999999999993</v>
      </c>
      <c r="J13" s="1">
        <v>4.12</v>
      </c>
      <c r="K13" s="1">
        <v>9.59</v>
      </c>
      <c r="L13" s="1">
        <v>19.73</v>
      </c>
      <c r="N13" t="s">
        <v>47</v>
      </c>
      <c r="O13" t="s">
        <v>40</v>
      </c>
      <c r="P13" t="s">
        <v>42</v>
      </c>
      <c r="Q13" t="s">
        <v>46</v>
      </c>
      <c r="R13" t="s">
        <v>35</v>
      </c>
      <c r="S13" t="s">
        <v>37</v>
      </c>
    </row>
    <row r="14" spans="1:19">
      <c r="A14" s="10" t="s">
        <v>15</v>
      </c>
      <c r="B14" s="11">
        <v>0</v>
      </c>
      <c r="C14" s="11">
        <v>0</v>
      </c>
      <c r="D14" s="11">
        <v>0</v>
      </c>
      <c r="E14" s="11">
        <v>0</v>
      </c>
      <c r="H14" s="1"/>
      <c r="I14" s="1">
        <v>5.22</v>
      </c>
      <c r="J14" s="1">
        <v>31.46</v>
      </c>
      <c r="K14" s="1">
        <v>30.37</v>
      </c>
      <c r="L14" s="1">
        <v>4.33</v>
      </c>
      <c r="N14" t="s">
        <v>36</v>
      </c>
      <c r="O14">
        <v>3.0394691159119374</v>
      </c>
      <c r="P14">
        <v>1.767226069215986</v>
      </c>
      <c r="Q14" t="s">
        <v>39</v>
      </c>
      <c r="R14">
        <v>3.0394691159119374</v>
      </c>
      <c r="S14">
        <v>1.9739873509091113</v>
      </c>
    </row>
    <row r="15" spans="1:19">
      <c r="A15" s="14" t="s">
        <v>23</v>
      </c>
      <c r="H15" s="1"/>
      <c r="I15" s="1">
        <v>4.8600000000000003</v>
      </c>
      <c r="J15" s="1">
        <v>6.67</v>
      </c>
      <c r="K15" s="1">
        <v>13.07</v>
      </c>
      <c r="L15" s="1">
        <v>2.2799999999999998</v>
      </c>
      <c r="N15" t="s">
        <v>38</v>
      </c>
      <c r="O15">
        <v>1.9739873509091113</v>
      </c>
      <c r="P15">
        <v>2.9013544021237658</v>
      </c>
      <c r="Q15" t="s">
        <v>41</v>
      </c>
      <c r="R15">
        <v>1.767226069215986</v>
      </c>
      <c r="S15">
        <v>2.9013544021237658</v>
      </c>
    </row>
    <row r="16" spans="1:19">
      <c r="A16" s="2"/>
      <c r="B16" s="2" t="s">
        <v>8</v>
      </c>
      <c r="C16" s="2" t="s">
        <v>9</v>
      </c>
      <c r="D16" s="2" t="s">
        <v>10</v>
      </c>
      <c r="E16" s="2" t="s">
        <v>11</v>
      </c>
      <c r="H16" s="1"/>
      <c r="I16" s="1">
        <v>10.54</v>
      </c>
      <c r="J16" s="1">
        <v>4.8600000000000003</v>
      </c>
      <c r="K16" s="1">
        <v>7.91</v>
      </c>
      <c r="L16" s="1">
        <v>23.3</v>
      </c>
    </row>
    <row r="17" spans="1:12">
      <c r="A17" s="2" t="s">
        <v>12</v>
      </c>
      <c r="B17" s="2">
        <v>12.737793103448283</v>
      </c>
      <c r="C17" s="2">
        <v>16.757142857142853</v>
      </c>
      <c r="D17" s="2">
        <v>10.738989898989898</v>
      </c>
      <c r="E17" s="2">
        <v>15.925232558139543</v>
      </c>
      <c r="H17" s="1"/>
      <c r="I17" s="1">
        <v>23.93</v>
      </c>
      <c r="J17" s="1">
        <v>8.4499999999999993</v>
      </c>
      <c r="K17" s="1">
        <v>14.19</v>
      </c>
      <c r="L17" s="1">
        <v>6</v>
      </c>
    </row>
    <row r="18" spans="1:12">
      <c r="A18" s="2" t="s">
        <v>13</v>
      </c>
      <c r="B18" s="2">
        <v>8.5814017623519074</v>
      </c>
      <c r="C18" s="2">
        <v>13.398743151695717</v>
      </c>
      <c r="D18" s="2">
        <v>6.4772384035661146</v>
      </c>
      <c r="E18" s="2">
        <v>11.778779396139798</v>
      </c>
      <c r="H18" s="1"/>
      <c r="I18" s="1">
        <v>6.85</v>
      </c>
      <c r="J18" s="1">
        <v>8.44</v>
      </c>
      <c r="K18" s="1">
        <v>5.68</v>
      </c>
      <c r="L18" s="1">
        <v>7.3</v>
      </c>
    </row>
    <row r="19" spans="1:12">
      <c r="A19" s="2"/>
      <c r="B19" s="16" t="s">
        <v>53</v>
      </c>
      <c r="C19" s="16">
        <v>7.2263053818466469E-2</v>
      </c>
      <c r="D19" s="16" t="s">
        <v>51</v>
      </c>
      <c r="E19" s="16">
        <v>0.80747215870417821</v>
      </c>
      <c r="F19" t="s">
        <v>21</v>
      </c>
      <c r="H19" s="1"/>
      <c r="I19" s="1">
        <v>14.27</v>
      </c>
      <c r="J19" s="1">
        <v>7.46</v>
      </c>
      <c r="K19" s="1">
        <v>6.75</v>
      </c>
      <c r="L19" s="1">
        <v>9.3000000000000007</v>
      </c>
    </row>
    <row r="20" spans="1:12">
      <c r="A20" s="2" t="s">
        <v>14</v>
      </c>
      <c r="B20" s="2">
        <v>151</v>
      </c>
      <c r="C20" s="2">
        <v>83</v>
      </c>
      <c r="D20" s="2">
        <v>131</v>
      </c>
      <c r="E20" s="2">
        <v>92</v>
      </c>
      <c r="H20" s="1"/>
      <c r="I20" s="1">
        <v>13.22</v>
      </c>
      <c r="J20" s="1">
        <v>18.72</v>
      </c>
      <c r="K20" s="1">
        <v>6.87</v>
      </c>
      <c r="L20" s="1">
        <v>7.37</v>
      </c>
    </row>
    <row r="21" spans="1:12">
      <c r="A21" s="2" t="s">
        <v>18</v>
      </c>
      <c r="B21" s="2">
        <v>0</v>
      </c>
      <c r="C21" s="2">
        <v>0</v>
      </c>
      <c r="D21" s="2">
        <v>0</v>
      </c>
      <c r="E21" s="2">
        <v>0</v>
      </c>
      <c r="H21" s="1"/>
      <c r="I21" s="1">
        <v>3.73</v>
      </c>
      <c r="J21" s="1">
        <v>8.34</v>
      </c>
      <c r="K21" s="1">
        <v>34.69</v>
      </c>
      <c r="L21" s="1">
        <v>17.03</v>
      </c>
    </row>
    <row r="22" spans="1:12">
      <c r="B22" s="2" t="s">
        <v>8</v>
      </c>
      <c r="C22" s="2" t="s">
        <v>9</v>
      </c>
      <c r="D22" s="2" t="s">
        <v>10</v>
      </c>
      <c r="E22" s="2" t="s">
        <v>11</v>
      </c>
      <c r="H22" s="1"/>
      <c r="I22" s="1">
        <v>4.22</v>
      </c>
      <c r="J22" s="1">
        <v>7.55</v>
      </c>
      <c r="K22" s="1">
        <v>3.39</v>
      </c>
      <c r="L22" s="1">
        <v>5.32</v>
      </c>
    </row>
    <row r="23" spans="1:12">
      <c r="A23" t="s">
        <v>26</v>
      </c>
      <c r="B23">
        <f>AVERAGE(B6,B13,B20)</f>
        <v>131.33333333333334</v>
      </c>
      <c r="C23">
        <f>AVERAGE(C6,C13,C20)</f>
        <v>70</v>
      </c>
      <c r="D23">
        <f>AVERAGE(D6,D13,D20)</f>
        <v>121.33333333333333</v>
      </c>
      <c r="E23">
        <f>AVERAGE(E6,E13,E20)</f>
        <v>78.333333333333329</v>
      </c>
      <c r="F23" t="s">
        <v>25</v>
      </c>
      <c r="H23" s="1"/>
      <c r="I23" s="1">
        <v>1.58</v>
      </c>
      <c r="J23" s="1">
        <v>8.06</v>
      </c>
      <c r="K23" s="1">
        <v>11.27</v>
      </c>
      <c r="L23" s="1">
        <v>6.35</v>
      </c>
    </row>
    <row r="24" spans="1:12">
      <c r="B24">
        <f>STDEV(B6,B13,B20)</f>
        <v>20.550750189064441</v>
      </c>
      <c r="C24">
        <f>STDEV(C6,C13,C20)</f>
        <v>11.357816691600547</v>
      </c>
      <c r="D24">
        <f>STDEV(D6,D13,D20)</f>
        <v>9.0737717258774673</v>
      </c>
      <c r="E24">
        <f>STDEV(E6,E13,E20)</f>
        <v>13.503086067019419</v>
      </c>
      <c r="H24" s="1"/>
      <c r="I24" s="1">
        <v>3.73</v>
      </c>
      <c r="J24" s="1">
        <v>8.44</v>
      </c>
      <c r="K24" s="1">
        <v>12.52</v>
      </c>
      <c r="L24" s="1">
        <v>6.2</v>
      </c>
    </row>
    <row r="25" spans="1:12">
      <c r="H25" s="1"/>
      <c r="I25" s="1">
        <v>5.19</v>
      </c>
      <c r="J25" s="1">
        <v>5.27</v>
      </c>
      <c r="K25" s="1">
        <v>6.99</v>
      </c>
      <c r="L25" s="1">
        <v>16.440000000000001</v>
      </c>
    </row>
    <row r="26" spans="1:12">
      <c r="A26" t="s">
        <v>45</v>
      </c>
      <c r="B26" s="18">
        <f>AVERAGE(B3,B10,B17)</f>
        <v>13.300403047849519</v>
      </c>
      <c r="C26" s="18">
        <f>AVERAGE(C3,C10,C17)</f>
        <v>15.575027767930992</v>
      </c>
      <c r="D26" s="18">
        <f>AVERAGE(D3,D10,D17)</f>
        <v>13.815151746074314</v>
      </c>
      <c r="E26" s="18">
        <f>AVERAGE(E3,E10,E17)</f>
        <v>15.272214271516598</v>
      </c>
      <c r="H26" s="1"/>
      <c r="I26" s="1">
        <v>7.38</v>
      </c>
      <c r="J26" s="1">
        <v>8.98</v>
      </c>
      <c r="K26" s="1">
        <v>9.84</v>
      </c>
      <c r="L26" s="1">
        <v>16.010000000000002</v>
      </c>
    </row>
    <row r="27" spans="1:12">
      <c r="B27">
        <f>STDEV(B3,B10,B17)</f>
        <v>1.9739873509091113</v>
      </c>
      <c r="C27">
        <f>STDEV(C3,C10,C17)</f>
        <v>2.9013544021237658</v>
      </c>
      <c r="D27">
        <f>STDEV(D3,D10,D17)</f>
        <v>3.0394691159119374</v>
      </c>
      <c r="E27">
        <f>STDEV(E3,E10,E17)</f>
        <v>1.767226069215986</v>
      </c>
      <c r="H27" s="1"/>
      <c r="I27" s="1">
        <v>6.17</v>
      </c>
      <c r="J27" s="1">
        <v>8.84</v>
      </c>
      <c r="K27" s="1">
        <v>9.1300000000000008</v>
      </c>
      <c r="L27" s="1">
        <v>7.31</v>
      </c>
    </row>
    <row r="28" spans="1:12">
      <c r="H28" s="1"/>
      <c r="I28" s="1">
        <v>4.22</v>
      </c>
      <c r="J28" s="1">
        <v>8.5</v>
      </c>
      <c r="K28" s="1">
        <v>9.2200000000000006</v>
      </c>
      <c r="L28" s="1">
        <v>5.95</v>
      </c>
    </row>
    <row r="29" spans="1:12">
      <c r="A29" t="s">
        <v>45</v>
      </c>
      <c r="B29">
        <v>11.66879699248121</v>
      </c>
      <c r="C29">
        <v>12.26923076923077</v>
      </c>
      <c r="D29">
        <v>16.81654867256637</v>
      </c>
      <c r="E29">
        <v>13.271410256410254</v>
      </c>
      <c r="H29" s="1"/>
      <c r="I29" s="1">
        <v>5.8</v>
      </c>
      <c r="J29" s="1">
        <v>7.91</v>
      </c>
      <c r="K29" s="1">
        <v>7.78</v>
      </c>
      <c r="L29" s="1">
        <v>11.09</v>
      </c>
    </row>
    <row r="30" spans="1:12">
      <c r="B30">
        <v>15.494619047619061</v>
      </c>
      <c r="C30">
        <v>17.698709677419355</v>
      </c>
      <c r="D30">
        <v>13.88991666666667</v>
      </c>
      <c r="E30">
        <v>16.62</v>
      </c>
      <c r="H30" s="1"/>
      <c r="I30" s="1">
        <v>7.4</v>
      </c>
      <c r="J30" s="1">
        <v>7.38</v>
      </c>
      <c r="K30" s="1">
        <v>20.350000000000001</v>
      </c>
      <c r="L30" s="1">
        <v>10.58</v>
      </c>
    </row>
    <row r="31" spans="1:12">
      <c r="B31" s="2">
        <v>12.737793103448283</v>
      </c>
      <c r="C31" s="2">
        <v>16.757142857142853</v>
      </c>
      <c r="D31" s="2">
        <v>10.738989898989898</v>
      </c>
      <c r="E31" s="2">
        <v>15.925232558139543</v>
      </c>
      <c r="H31" s="1"/>
      <c r="I31" s="1">
        <v>5.19</v>
      </c>
      <c r="J31" s="1">
        <v>11.51</v>
      </c>
      <c r="K31" s="1">
        <v>7.34</v>
      </c>
      <c r="L31" s="1">
        <v>15.93</v>
      </c>
    </row>
    <row r="32" spans="1:12">
      <c r="B32">
        <f>_xlfn.T.TEST(B29:B31,D29:D31,2,3)</f>
        <v>0.8196730801911265</v>
      </c>
      <c r="C32">
        <f>_xlfn.T.TEST(C29:C31,E29:E31,2,3)</f>
        <v>0.88625881325572098</v>
      </c>
      <c r="H32" s="1"/>
      <c r="I32" s="1">
        <v>2.36</v>
      </c>
      <c r="J32" s="1">
        <v>23.4</v>
      </c>
      <c r="K32" s="1">
        <v>13.8</v>
      </c>
      <c r="L32" s="1">
        <v>24.72</v>
      </c>
    </row>
    <row r="33" spans="8:12">
      <c r="H33" s="1"/>
      <c r="I33" s="1">
        <v>71.47</v>
      </c>
      <c r="J33" s="1">
        <v>7.34</v>
      </c>
      <c r="K33" s="1">
        <v>3.8</v>
      </c>
      <c r="L33" s="1">
        <v>9.2200000000000006</v>
      </c>
    </row>
    <row r="34" spans="8:12">
      <c r="H34" s="1"/>
      <c r="I34" s="1">
        <v>15.73</v>
      </c>
      <c r="J34" s="1">
        <v>6.35</v>
      </c>
      <c r="K34" s="1">
        <v>15.94</v>
      </c>
      <c r="L34" s="1">
        <v>21.22</v>
      </c>
    </row>
    <row r="35" spans="8:12">
      <c r="H35" s="1"/>
      <c r="I35" s="1">
        <v>5.5</v>
      </c>
      <c r="J35" s="1">
        <v>19.850000000000001</v>
      </c>
      <c r="K35" s="1">
        <v>5.22</v>
      </c>
      <c r="L35" s="1">
        <v>5.49</v>
      </c>
    </row>
    <row r="36" spans="8:12">
      <c r="H36" s="1"/>
      <c r="I36" s="1">
        <v>5.8</v>
      </c>
      <c r="J36" s="1">
        <v>6.87</v>
      </c>
      <c r="K36" s="1">
        <v>13.44</v>
      </c>
      <c r="L36" s="1">
        <v>7.35</v>
      </c>
    </row>
    <row r="37" spans="8:12">
      <c r="H37" s="1"/>
      <c r="I37" s="1">
        <v>20.28</v>
      </c>
      <c r="J37" s="1">
        <v>16.38</v>
      </c>
      <c r="K37" s="1">
        <v>9.39</v>
      </c>
      <c r="L37" s="1">
        <v>4.2</v>
      </c>
    </row>
    <row r="38" spans="8:12">
      <c r="H38" s="1"/>
      <c r="I38" s="1">
        <v>7.84</v>
      </c>
      <c r="J38" s="1">
        <v>6.52</v>
      </c>
      <c r="K38" s="1">
        <v>10.5</v>
      </c>
      <c r="L38" s="1">
        <v>22.84</v>
      </c>
    </row>
    <row r="39" spans="8:12">
      <c r="H39" s="1"/>
      <c r="I39" s="1">
        <v>7.68</v>
      </c>
      <c r="J39" s="1">
        <v>12.67</v>
      </c>
      <c r="K39" s="1">
        <v>7.55</v>
      </c>
      <c r="L39" s="1">
        <v>10.039999999999999</v>
      </c>
    </row>
    <row r="40" spans="8:12">
      <c r="H40" s="1"/>
      <c r="I40" s="1">
        <v>6.75</v>
      </c>
      <c r="J40" s="1">
        <v>14.19</v>
      </c>
      <c r="K40" s="1">
        <v>55.17</v>
      </c>
      <c r="L40" s="1">
        <v>9.3000000000000007</v>
      </c>
    </row>
    <row r="41" spans="8:12">
      <c r="H41" s="1"/>
      <c r="I41" s="1">
        <v>10.46</v>
      </c>
      <c r="J41" s="1">
        <v>14.69</v>
      </c>
      <c r="K41" s="1">
        <v>11.38</v>
      </c>
      <c r="L41" s="1">
        <v>10.94</v>
      </c>
    </row>
    <row r="42" spans="8:12">
      <c r="H42" s="1"/>
      <c r="I42" s="1">
        <v>6.61</v>
      </c>
      <c r="J42" s="1">
        <v>9.5500000000000007</v>
      </c>
      <c r="K42" s="1">
        <v>11.32</v>
      </c>
      <c r="L42" s="1">
        <v>19.739999999999998</v>
      </c>
    </row>
    <row r="43" spans="8:12">
      <c r="H43" s="1"/>
      <c r="I43" s="1">
        <v>3.21</v>
      </c>
      <c r="J43" s="1">
        <v>7.34</v>
      </c>
      <c r="K43" s="1">
        <v>6.52</v>
      </c>
      <c r="L43" s="1">
        <v>7.81</v>
      </c>
    </row>
    <row r="44" spans="8:12">
      <c r="H44" s="1"/>
      <c r="I44" s="1">
        <v>6.01</v>
      </c>
      <c r="J44" s="1">
        <v>2.2400000000000002</v>
      </c>
      <c r="K44" s="1">
        <v>3.73</v>
      </c>
      <c r="L44" s="1">
        <v>6.9</v>
      </c>
    </row>
    <row r="45" spans="8:12">
      <c r="H45" s="1"/>
      <c r="I45" s="1">
        <v>5.3</v>
      </c>
      <c r="J45" s="1">
        <v>17.02</v>
      </c>
      <c r="K45" s="1">
        <v>33.35</v>
      </c>
      <c r="L45" s="1">
        <v>14.46</v>
      </c>
    </row>
    <row r="46" spans="8:12">
      <c r="H46" s="1"/>
      <c r="I46" s="1">
        <v>7.4</v>
      </c>
      <c r="J46" s="1">
        <v>10</v>
      </c>
      <c r="K46" s="1">
        <v>2.88</v>
      </c>
      <c r="L46" s="1">
        <v>9.39</v>
      </c>
    </row>
    <row r="47" spans="8:12">
      <c r="H47" s="1"/>
      <c r="I47" s="1">
        <v>11.17</v>
      </c>
      <c r="J47" s="1">
        <v>16.55</v>
      </c>
      <c r="K47" s="1">
        <v>2.33</v>
      </c>
      <c r="L47" s="1">
        <v>15.57</v>
      </c>
    </row>
    <row r="48" spans="8:12">
      <c r="H48" s="1"/>
      <c r="I48" s="1">
        <v>7.4</v>
      </c>
      <c r="J48" s="1">
        <v>4.74</v>
      </c>
      <c r="K48" s="1">
        <v>2.04</v>
      </c>
      <c r="L48" s="1">
        <v>16.21</v>
      </c>
    </row>
    <row r="49" spans="8:12">
      <c r="H49" s="1"/>
      <c r="I49" s="1">
        <v>6.85</v>
      </c>
      <c r="J49" s="1">
        <v>15.37</v>
      </c>
      <c r="K49" s="1">
        <v>4.5599999999999996</v>
      </c>
      <c r="L49" s="1">
        <v>11.56</v>
      </c>
    </row>
    <row r="50" spans="8:12">
      <c r="H50" s="1"/>
      <c r="I50" s="1">
        <v>4.8600000000000003</v>
      </c>
      <c r="J50" s="1">
        <v>8.5</v>
      </c>
      <c r="K50" s="1">
        <v>9.18</v>
      </c>
      <c r="L50" s="1">
        <v>21.08</v>
      </c>
    </row>
    <row r="51" spans="8:12">
      <c r="H51" s="1"/>
      <c r="I51" s="1">
        <v>4.25</v>
      </c>
      <c r="J51" s="1">
        <v>28.9</v>
      </c>
      <c r="K51" s="1">
        <v>4.2</v>
      </c>
      <c r="L51" s="1">
        <v>16.41</v>
      </c>
    </row>
    <row r="52" spans="8:12">
      <c r="H52" s="1"/>
      <c r="I52" s="1">
        <v>2.64</v>
      </c>
      <c r="J52" s="1">
        <v>23.27</v>
      </c>
      <c r="K52" s="1">
        <v>9.23</v>
      </c>
      <c r="L52" s="1">
        <v>10.15</v>
      </c>
    </row>
    <row r="53" spans="8:12">
      <c r="H53" s="1"/>
      <c r="I53" s="1">
        <v>19.100000000000001</v>
      </c>
      <c r="J53" s="1">
        <v>21.35</v>
      </c>
      <c r="K53" s="1">
        <v>7.75</v>
      </c>
      <c r="L53" s="1">
        <v>17.53</v>
      </c>
    </row>
    <row r="54" spans="8:12">
      <c r="H54" s="1"/>
      <c r="I54" s="1">
        <v>4.25</v>
      </c>
      <c r="J54" s="1">
        <v>13.02</v>
      </c>
      <c r="K54" s="1">
        <v>6.38</v>
      </c>
      <c r="L54" s="1">
        <v>26.41</v>
      </c>
    </row>
    <row r="55" spans="8:12">
      <c r="H55" s="1"/>
      <c r="I55" s="1">
        <v>4.8600000000000003</v>
      </c>
      <c r="J55" s="1">
        <v>6.52</v>
      </c>
      <c r="K55" s="1">
        <v>14.85</v>
      </c>
      <c r="L55" s="1">
        <v>14.62</v>
      </c>
    </row>
    <row r="56" spans="8:12">
      <c r="H56" s="1"/>
      <c r="I56" s="1">
        <v>4.74</v>
      </c>
      <c r="J56" s="1">
        <v>2.64</v>
      </c>
      <c r="K56" s="1">
        <v>10.84</v>
      </c>
      <c r="L56" s="1">
        <v>5.7</v>
      </c>
    </row>
    <row r="57" spans="8:12">
      <c r="H57" s="1"/>
      <c r="I57" s="1">
        <v>6.35</v>
      </c>
      <c r="J57" s="1">
        <v>7.07</v>
      </c>
      <c r="K57" s="1">
        <v>3.65</v>
      </c>
      <c r="L57" s="1">
        <v>8.19</v>
      </c>
    </row>
    <row r="58" spans="8:12">
      <c r="H58" s="1"/>
      <c r="I58" s="1">
        <v>6.67</v>
      </c>
      <c r="J58" s="1">
        <v>25.44</v>
      </c>
      <c r="K58" s="1">
        <v>4.13</v>
      </c>
      <c r="L58" s="1">
        <v>15.58</v>
      </c>
    </row>
    <row r="59" spans="8:12">
      <c r="H59" s="1"/>
      <c r="I59" s="1">
        <v>10.54</v>
      </c>
      <c r="J59" s="1">
        <v>17.170000000000002</v>
      </c>
      <c r="K59" s="1">
        <v>5.0999999999999996</v>
      </c>
      <c r="L59" s="1">
        <v>22.9</v>
      </c>
    </row>
    <row r="60" spans="8:12">
      <c r="H60" s="1"/>
      <c r="I60" s="1">
        <v>4.74</v>
      </c>
      <c r="J60" s="1">
        <v>10.87</v>
      </c>
      <c r="K60" s="1">
        <v>1.82</v>
      </c>
      <c r="L60" s="1">
        <v>21.87</v>
      </c>
    </row>
    <row r="61" spans="8:12">
      <c r="H61" s="1"/>
      <c r="I61" s="1">
        <v>13.02</v>
      </c>
      <c r="J61" s="1">
        <v>16.88</v>
      </c>
      <c r="K61" s="1">
        <v>7.75</v>
      </c>
      <c r="L61" s="1">
        <v>22.39</v>
      </c>
    </row>
    <row r="62" spans="8:12">
      <c r="H62" s="1"/>
      <c r="I62" s="1">
        <v>23.06</v>
      </c>
      <c r="J62" s="1">
        <v>22.52</v>
      </c>
      <c r="K62" s="1">
        <v>7.77</v>
      </c>
      <c r="L62" s="1">
        <v>13.91</v>
      </c>
    </row>
    <row r="63" spans="8:12">
      <c r="H63" s="1"/>
      <c r="I63" s="1">
        <v>9.69</v>
      </c>
      <c r="J63" s="1">
        <v>8.0299999999999994</v>
      </c>
      <c r="K63" s="1">
        <v>5.95</v>
      </c>
      <c r="L63" s="1">
        <v>12.22</v>
      </c>
    </row>
    <row r="64" spans="8:12">
      <c r="H64" s="1"/>
      <c r="I64" s="1">
        <v>2.84</v>
      </c>
      <c r="J64" s="1">
        <v>11.01</v>
      </c>
      <c r="K64" s="1">
        <v>6</v>
      </c>
      <c r="L64" s="1">
        <v>12.24</v>
      </c>
    </row>
    <row r="65" spans="8:12">
      <c r="H65" s="1"/>
      <c r="I65" s="1">
        <v>8.69</v>
      </c>
      <c r="J65" s="1">
        <v>20.72</v>
      </c>
      <c r="K65" s="1">
        <v>17.48</v>
      </c>
      <c r="L65" s="1">
        <v>11.05</v>
      </c>
    </row>
    <row r="66" spans="8:12">
      <c r="H66" s="1"/>
      <c r="I66" s="1">
        <v>6.41</v>
      </c>
      <c r="J66" s="1">
        <v>17.52</v>
      </c>
      <c r="K66" s="1">
        <v>7.75</v>
      </c>
      <c r="L66" s="1">
        <v>16.55</v>
      </c>
    </row>
    <row r="67" spans="8:12">
      <c r="H67" s="1"/>
      <c r="I67" s="1">
        <v>2.69</v>
      </c>
      <c r="J67" s="1">
        <v>12.53</v>
      </c>
      <c r="K67" s="1">
        <v>5.2</v>
      </c>
      <c r="L67" s="1">
        <v>6.37</v>
      </c>
    </row>
    <row r="68" spans="8:12">
      <c r="H68" s="1"/>
      <c r="I68" s="1">
        <v>3.69</v>
      </c>
      <c r="J68" s="1">
        <v>12.17</v>
      </c>
      <c r="K68" s="1">
        <v>7.96</v>
      </c>
      <c r="L68" s="1">
        <v>15.67</v>
      </c>
    </row>
    <row r="69" spans="8:12">
      <c r="H69" s="1"/>
      <c r="I69" s="1">
        <v>5.89</v>
      </c>
      <c r="J69" s="1">
        <v>11.27</v>
      </c>
      <c r="K69" s="1">
        <v>23.71</v>
      </c>
      <c r="L69" s="1">
        <v>21.01</v>
      </c>
    </row>
    <row r="70" spans="8:12">
      <c r="H70" s="1"/>
      <c r="I70" s="1">
        <v>3.69</v>
      </c>
      <c r="J70" s="1">
        <v>14.85</v>
      </c>
      <c r="K70" s="1">
        <v>5.47</v>
      </c>
      <c r="L70" s="1">
        <v>18.899999999999999</v>
      </c>
    </row>
    <row r="71" spans="8:12">
      <c r="H71" s="1"/>
      <c r="I71" s="1">
        <v>4.74</v>
      </c>
      <c r="J71" s="1">
        <v>14.48</v>
      </c>
      <c r="K71" s="1">
        <v>10.119999999999999</v>
      </c>
      <c r="L71" s="1">
        <v>31.15</v>
      </c>
    </row>
    <row r="72" spans="8:12">
      <c r="H72" s="1"/>
      <c r="I72" s="1">
        <v>5.82</v>
      </c>
      <c r="J72" s="1">
        <v>9</v>
      </c>
      <c r="K72" s="1">
        <v>6.86</v>
      </c>
      <c r="L72" s="1">
        <v>18.7</v>
      </c>
    </row>
    <row r="73" spans="8:12">
      <c r="H73" s="1"/>
      <c r="I73" s="1">
        <v>6.41</v>
      </c>
      <c r="J73" s="1">
        <v>11.89</v>
      </c>
      <c r="K73" s="1">
        <v>11.48</v>
      </c>
      <c r="L73" s="1">
        <v>11.08</v>
      </c>
    </row>
    <row r="74" spans="8:12">
      <c r="H74" s="1"/>
      <c r="I74" s="1">
        <v>10.02</v>
      </c>
      <c r="J74" s="1">
        <v>48.58</v>
      </c>
      <c r="K74" s="1">
        <v>87.68</v>
      </c>
      <c r="L74" s="1">
        <v>4.54</v>
      </c>
    </row>
    <row r="75" spans="8:12">
      <c r="H75" s="1"/>
      <c r="I75" s="1">
        <v>9.5500000000000007</v>
      </c>
      <c r="J75" s="1">
        <v>22.61</v>
      </c>
      <c r="K75" s="1">
        <v>71.98</v>
      </c>
      <c r="L75" s="1">
        <v>24.46</v>
      </c>
    </row>
    <row r="76" spans="8:12">
      <c r="H76" s="1"/>
      <c r="I76" s="1">
        <v>8.44</v>
      </c>
      <c r="J76" s="1">
        <v>12.97</v>
      </c>
      <c r="K76" s="1">
        <v>93.93</v>
      </c>
      <c r="L76" s="1">
        <v>10.18</v>
      </c>
    </row>
    <row r="77" spans="8:12">
      <c r="H77" s="1"/>
      <c r="I77" s="1">
        <v>11.27</v>
      </c>
      <c r="J77" s="1">
        <v>15.71</v>
      </c>
      <c r="K77" s="1">
        <v>104</v>
      </c>
      <c r="L77" s="1">
        <v>23.16</v>
      </c>
    </row>
    <row r="78" spans="8:12">
      <c r="H78" s="1"/>
      <c r="I78" s="1">
        <v>6.17</v>
      </c>
      <c r="J78" s="1">
        <v>25.16</v>
      </c>
      <c r="K78" s="1">
        <v>9.34</v>
      </c>
      <c r="L78" s="1">
        <v>15.58</v>
      </c>
    </row>
    <row r="79" spans="8:12">
      <c r="H79" s="1"/>
      <c r="I79" s="1">
        <v>2.64</v>
      </c>
      <c r="J79" s="1">
        <v>52.97</v>
      </c>
      <c r="K79" s="1">
        <v>10.35</v>
      </c>
      <c r="L79" s="1">
        <v>15.73</v>
      </c>
    </row>
    <row r="80" spans="8:12">
      <c r="H80" s="1"/>
      <c r="I80" s="1">
        <v>4.25</v>
      </c>
      <c r="J80" s="1">
        <v>19.61</v>
      </c>
      <c r="K80" s="1">
        <v>95.68</v>
      </c>
      <c r="L80" s="1">
        <v>18.899999999999999</v>
      </c>
    </row>
    <row r="81" spans="8:12">
      <c r="H81" s="1"/>
      <c r="I81" s="1">
        <v>4.72</v>
      </c>
      <c r="J81" s="1">
        <v>11.05</v>
      </c>
      <c r="K81" s="1">
        <v>48.14</v>
      </c>
      <c r="L81" s="1">
        <v>9.2100000000000009</v>
      </c>
    </row>
    <row r="82" spans="8:12">
      <c r="H82" s="1"/>
      <c r="I82" s="1">
        <v>8.4499999999999993</v>
      </c>
      <c r="J82" s="1">
        <v>25.46</v>
      </c>
      <c r="K82" s="1">
        <v>6.61</v>
      </c>
      <c r="L82" s="1">
        <v>4.54</v>
      </c>
    </row>
    <row r="83" spans="8:12">
      <c r="H83" s="1"/>
      <c r="I83" s="1">
        <v>11.08</v>
      </c>
      <c r="J83" s="1">
        <v>28.45</v>
      </c>
      <c r="K83" s="1">
        <v>162.83000000000001</v>
      </c>
      <c r="L83" s="1">
        <v>9.7200000000000006</v>
      </c>
    </row>
    <row r="84" spans="8:12">
      <c r="H84" s="1"/>
      <c r="I84" s="1">
        <v>4.7699999999999996</v>
      </c>
      <c r="J84" s="1">
        <v>9.14</v>
      </c>
      <c r="K84" s="1">
        <v>22.72</v>
      </c>
      <c r="L84" s="1">
        <v>4.22</v>
      </c>
    </row>
    <row r="85" spans="8:12">
      <c r="H85" s="1"/>
      <c r="I85" s="1">
        <v>2.64</v>
      </c>
      <c r="J85" s="1">
        <v>14.01</v>
      </c>
      <c r="K85" s="1">
        <v>19.850000000000001</v>
      </c>
      <c r="L85" s="1">
        <v>17.93</v>
      </c>
    </row>
    <row r="86" spans="8:12">
      <c r="H86" s="1"/>
      <c r="I86" s="1">
        <v>4.74</v>
      </c>
      <c r="J86" s="1">
        <v>18.91</v>
      </c>
      <c r="K86" s="1">
        <v>5.82</v>
      </c>
      <c r="L86" s="1">
        <v>37.020000000000003</v>
      </c>
    </row>
    <row r="87" spans="8:12">
      <c r="H87" s="1"/>
      <c r="I87" s="1">
        <v>10.24</v>
      </c>
      <c r="J87" s="1">
        <v>62.63</v>
      </c>
      <c r="K87" s="1">
        <v>13.84</v>
      </c>
      <c r="L87" s="1">
        <v>5.7</v>
      </c>
    </row>
    <row r="88" spans="8:12">
      <c r="H88" s="1"/>
      <c r="I88" s="1">
        <v>4.22</v>
      </c>
      <c r="J88" s="1">
        <v>41.51</v>
      </c>
      <c r="K88" s="1">
        <v>11.17</v>
      </c>
      <c r="L88" s="1">
        <v>36.04</v>
      </c>
    </row>
    <row r="89" spans="8:12">
      <c r="H89" s="1"/>
      <c r="I89" s="1">
        <v>3.84</v>
      </c>
      <c r="J89" s="1">
        <v>10.06</v>
      </c>
      <c r="K89" s="1">
        <v>6.37</v>
      </c>
      <c r="L89" s="1">
        <v>10.55</v>
      </c>
    </row>
    <row r="90" spans="8:12">
      <c r="H90" s="1"/>
      <c r="I90" s="1">
        <v>95.67</v>
      </c>
      <c r="J90" s="1">
        <v>13.74</v>
      </c>
      <c r="K90" s="1">
        <v>3.84</v>
      </c>
      <c r="L90" s="1">
        <v>47.18</v>
      </c>
    </row>
    <row r="91" spans="8:12">
      <c r="H91" s="1"/>
      <c r="I91" s="1">
        <v>97.57</v>
      </c>
      <c r="J91" s="1">
        <v>12.89</v>
      </c>
      <c r="K91" s="1">
        <v>7.98</v>
      </c>
      <c r="L91" s="1">
        <v>30.35</v>
      </c>
    </row>
    <row r="92" spans="8:12">
      <c r="H92" s="1"/>
      <c r="I92" s="1">
        <v>72.290000000000006</v>
      </c>
      <c r="J92" s="1">
        <v>6.55</v>
      </c>
      <c r="K92" s="1">
        <v>9.51</v>
      </c>
      <c r="L92" s="1">
        <v>10.55</v>
      </c>
    </row>
    <row r="93" spans="8:12">
      <c r="H93" s="1"/>
      <c r="I93" s="1">
        <v>6.33</v>
      </c>
      <c r="J93" s="1">
        <v>8.48</v>
      </c>
      <c r="K93" s="1">
        <v>91.75</v>
      </c>
      <c r="L93" s="1">
        <v>33.22</v>
      </c>
    </row>
    <row r="94" spans="8:12">
      <c r="H94" s="1"/>
      <c r="I94" s="1">
        <v>5.27</v>
      </c>
      <c r="J94" s="1">
        <v>12.34</v>
      </c>
      <c r="K94" s="1">
        <v>9.34</v>
      </c>
      <c r="L94" s="1">
        <v>65.22</v>
      </c>
    </row>
    <row r="95" spans="8:12">
      <c r="H95" s="1"/>
      <c r="I95" s="1">
        <v>11.38</v>
      </c>
      <c r="J95" s="1">
        <v>13.72</v>
      </c>
      <c r="K95" s="1">
        <v>13.51</v>
      </c>
      <c r="L95" s="1">
        <v>13.28</v>
      </c>
    </row>
    <row r="96" spans="8:12">
      <c r="H96" s="1"/>
      <c r="I96" s="1">
        <v>4.7699999999999996</v>
      </c>
      <c r="J96" s="1">
        <v>19.440000000000001</v>
      </c>
      <c r="K96" s="1">
        <v>13.18</v>
      </c>
      <c r="L96" s="1">
        <v>40.24</v>
      </c>
    </row>
    <row r="97" spans="8:12">
      <c r="H97" s="1"/>
      <c r="I97" s="1">
        <v>17</v>
      </c>
      <c r="J97" s="1">
        <v>12.93</v>
      </c>
      <c r="K97" s="1">
        <v>7.84</v>
      </c>
      <c r="L97" s="1">
        <v>8.6999999999999993</v>
      </c>
    </row>
    <row r="98" spans="8:12">
      <c r="H98" s="1"/>
      <c r="I98" s="1">
        <v>9.9</v>
      </c>
      <c r="J98" s="1">
        <v>9.69</v>
      </c>
      <c r="K98" s="1">
        <v>6.93</v>
      </c>
      <c r="L98" s="1">
        <v>14.28</v>
      </c>
    </row>
    <row r="99" spans="8:12">
      <c r="H99" s="1"/>
      <c r="I99" s="1">
        <v>11.57</v>
      </c>
      <c r="J99" s="1">
        <v>14.4</v>
      </c>
      <c r="K99" s="1">
        <v>10.18</v>
      </c>
      <c r="L99" s="1">
        <v>9.0299999999999994</v>
      </c>
    </row>
    <row r="100" spans="8:12">
      <c r="H100" s="1"/>
      <c r="I100" s="1">
        <v>3.73</v>
      </c>
      <c r="J100" s="1">
        <v>14.29</v>
      </c>
      <c r="K100" s="1">
        <v>9.2100000000000009</v>
      </c>
      <c r="L100" s="1">
        <v>34.68</v>
      </c>
    </row>
    <row r="101" spans="8:12">
      <c r="H101" s="1"/>
      <c r="I101" s="1">
        <v>4.25</v>
      </c>
      <c r="J101" s="1">
        <v>8.2200000000000006</v>
      </c>
      <c r="K101" s="1">
        <v>27.11</v>
      </c>
      <c r="L101" s="1">
        <v>20.99</v>
      </c>
    </row>
    <row r="102" spans="8:12">
      <c r="H102" s="1"/>
      <c r="I102" s="1">
        <v>4.7699999999999996</v>
      </c>
      <c r="J102" s="1">
        <v>12.55</v>
      </c>
      <c r="K102" s="1">
        <v>15.86</v>
      </c>
      <c r="L102" s="1">
        <v>22.3</v>
      </c>
    </row>
    <row r="103" spans="8:12">
      <c r="H103" s="1"/>
      <c r="I103" s="1">
        <v>5.68</v>
      </c>
      <c r="J103" s="1">
        <v>14.29</v>
      </c>
      <c r="K103" s="1">
        <v>5</v>
      </c>
      <c r="L103" s="1">
        <v>42.34</v>
      </c>
    </row>
    <row r="104" spans="8:12">
      <c r="H104" s="1"/>
      <c r="I104" s="1">
        <v>29.85</v>
      </c>
      <c r="J104" s="1">
        <v>19.41</v>
      </c>
      <c r="K104" s="1">
        <v>17.21</v>
      </c>
      <c r="L104" s="1">
        <v>5.9</v>
      </c>
    </row>
    <row r="105" spans="8:12">
      <c r="H105" s="1"/>
      <c r="I105" s="1">
        <v>18.440000000000001</v>
      </c>
      <c r="J105" s="1">
        <v>31.06</v>
      </c>
      <c r="K105" s="1">
        <v>10.38</v>
      </c>
      <c r="L105" s="1">
        <v>6.15</v>
      </c>
    </row>
    <row r="106" spans="8:12">
      <c r="H106" s="1"/>
      <c r="I106" s="1">
        <v>10.87</v>
      </c>
      <c r="J106" s="1">
        <v>21.76</v>
      </c>
      <c r="K106" s="1">
        <v>8.0500000000000007</v>
      </c>
      <c r="L106" s="1">
        <v>10.07</v>
      </c>
    </row>
    <row r="107" spans="8:12">
      <c r="H107" s="1"/>
      <c r="I107" s="1">
        <v>11.51</v>
      </c>
      <c r="J107" s="1">
        <v>13.4</v>
      </c>
      <c r="K107" s="1">
        <v>11.85</v>
      </c>
      <c r="L107" s="1">
        <v>22.65</v>
      </c>
    </row>
    <row r="108" spans="8:12">
      <c r="H108" s="1"/>
      <c r="I108" s="1">
        <v>20.010000000000002</v>
      </c>
      <c r="J108" s="1">
        <v>12.39</v>
      </c>
      <c r="K108" s="1">
        <v>11.21</v>
      </c>
      <c r="L108" s="1">
        <v>10.87</v>
      </c>
    </row>
    <row r="109" spans="8:12">
      <c r="H109" s="1"/>
      <c r="I109" s="1">
        <v>4.25</v>
      </c>
      <c r="J109" s="1">
        <v>13.23</v>
      </c>
      <c r="K109" s="1">
        <v>7.55</v>
      </c>
      <c r="L109" s="1">
        <v>6.61</v>
      </c>
    </row>
    <row r="110" spans="8:12">
      <c r="H110" s="1"/>
      <c r="I110" s="1">
        <v>5.7</v>
      </c>
      <c r="J110" s="1">
        <v>10.7</v>
      </c>
      <c r="K110" s="1">
        <v>4.5</v>
      </c>
      <c r="L110" s="1">
        <v>6.52</v>
      </c>
    </row>
    <row r="111" spans="8:12">
      <c r="H111" s="1"/>
      <c r="I111" s="1">
        <v>5.3</v>
      </c>
      <c r="J111" s="1">
        <v>10.06</v>
      </c>
      <c r="K111" s="1">
        <v>19.239999999999998</v>
      </c>
      <c r="L111" s="1">
        <v>10</v>
      </c>
    </row>
    <row r="112" spans="8:12">
      <c r="H112" s="1"/>
      <c r="I112" s="1">
        <v>60.1</v>
      </c>
      <c r="J112" s="1">
        <v>12.7</v>
      </c>
      <c r="K112" s="1">
        <v>7.34</v>
      </c>
      <c r="L112" s="1">
        <v>8.5</v>
      </c>
    </row>
    <row r="113" spans="8:12">
      <c r="H113" s="1"/>
      <c r="I113" s="1">
        <v>45.18</v>
      </c>
      <c r="J113" s="1">
        <v>11.83</v>
      </c>
      <c r="K113" s="1">
        <v>5.7</v>
      </c>
      <c r="L113" s="1">
        <v>8.6999999999999993</v>
      </c>
    </row>
    <row r="114" spans="8:12">
      <c r="H114" s="1"/>
      <c r="I114" s="1">
        <v>19.68</v>
      </c>
      <c r="J114" s="1">
        <v>25.08</v>
      </c>
      <c r="K114" s="1">
        <v>6.15</v>
      </c>
      <c r="L114" s="1">
        <v>21.09</v>
      </c>
    </row>
    <row r="115" spans="8:12">
      <c r="H115" s="1"/>
      <c r="I115" s="1">
        <v>9.5</v>
      </c>
      <c r="J115" s="1">
        <v>15.41</v>
      </c>
      <c r="K115" s="1">
        <v>10.87</v>
      </c>
      <c r="L115" s="1">
        <v>9.81</v>
      </c>
    </row>
    <row r="116" spans="8:12">
      <c r="H116" s="1"/>
      <c r="I116" s="1">
        <v>13.96</v>
      </c>
      <c r="J116" s="1">
        <v>7.06</v>
      </c>
      <c r="K116" s="1">
        <v>7.34</v>
      </c>
      <c r="L116" s="1">
        <v>21.05</v>
      </c>
    </row>
    <row r="117" spans="8:12">
      <c r="H117" s="1"/>
      <c r="I117" s="1">
        <v>9.5</v>
      </c>
      <c r="J117" s="1">
        <v>7.37</v>
      </c>
      <c r="K117" s="1">
        <v>14.91</v>
      </c>
      <c r="L117" s="1">
        <v>9.34</v>
      </c>
    </row>
    <row r="118" spans="8:12">
      <c r="H118" s="1"/>
      <c r="I118" s="1">
        <v>8.52</v>
      </c>
      <c r="J118" s="1">
        <v>9</v>
      </c>
      <c r="K118" s="1">
        <v>5.3</v>
      </c>
      <c r="L118" s="1">
        <v>9.51</v>
      </c>
    </row>
    <row r="119" spans="8:12">
      <c r="H119" s="1"/>
      <c r="I119" s="1">
        <v>10.56</v>
      </c>
      <c r="J119" s="1">
        <v>27.16</v>
      </c>
      <c r="K119" s="1">
        <v>16.38</v>
      </c>
      <c r="L119" s="1">
        <v>33.39</v>
      </c>
    </row>
    <row r="120" spans="8:12">
      <c r="H120" s="1"/>
      <c r="I120" s="1">
        <v>16.28</v>
      </c>
      <c r="J120" s="1">
        <v>20.11</v>
      </c>
      <c r="K120" s="1">
        <v>10.029999999999999</v>
      </c>
      <c r="L120" s="1">
        <v>30.42</v>
      </c>
    </row>
    <row r="121" spans="8:12">
      <c r="H121" s="1"/>
      <c r="I121" s="1">
        <v>6.15</v>
      </c>
      <c r="J121" s="1">
        <v>6.88</v>
      </c>
      <c r="K121" s="1">
        <v>10.6</v>
      </c>
      <c r="L121" s="1">
        <v>11.52</v>
      </c>
    </row>
    <row r="122" spans="8:12">
      <c r="H122" s="1"/>
      <c r="I122" s="1">
        <v>13.51</v>
      </c>
      <c r="J122" s="1">
        <v>22.1</v>
      </c>
      <c r="K122" s="1">
        <v>8.5</v>
      </c>
      <c r="L122" s="1">
        <v>15</v>
      </c>
    </row>
    <row r="123" spans="8:12">
      <c r="H123" s="1"/>
      <c r="I123" s="1">
        <v>6.33</v>
      </c>
      <c r="J123" s="1">
        <v>36.21</v>
      </c>
      <c r="K123" s="1">
        <v>25.31</v>
      </c>
      <c r="L123" s="1">
        <v>23.75</v>
      </c>
    </row>
    <row r="124" spans="8:12">
      <c r="H124" s="1"/>
      <c r="I124" s="1">
        <v>2.69</v>
      </c>
      <c r="J124" s="1">
        <v>29.87</v>
      </c>
      <c r="K124" s="1">
        <v>11.6</v>
      </c>
      <c r="L124" s="1">
        <v>11.52</v>
      </c>
    </row>
    <row r="125" spans="8:12">
      <c r="H125" s="1"/>
      <c r="I125" s="1">
        <v>11.38</v>
      </c>
      <c r="J125" s="1">
        <v>15.06</v>
      </c>
      <c r="K125" s="1">
        <v>18.05</v>
      </c>
      <c r="L125" s="1">
        <v>4.25</v>
      </c>
    </row>
    <row r="126" spans="8:12">
      <c r="H126" s="1"/>
      <c r="I126" s="1">
        <v>11.65</v>
      </c>
      <c r="J126" s="1">
        <v>22.45</v>
      </c>
      <c r="K126" s="1">
        <v>33.49</v>
      </c>
      <c r="L126" s="1">
        <v>6.67</v>
      </c>
    </row>
    <row r="127" spans="8:12">
      <c r="H127" s="1"/>
      <c r="I127" s="1">
        <v>5.68</v>
      </c>
      <c r="J127" s="1">
        <v>13.92</v>
      </c>
      <c r="K127" s="1">
        <v>29.57</v>
      </c>
      <c r="L127" s="1">
        <v>11.27</v>
      </c>
    </row>
    <row r="128" spans="8:12">
      <c r="H128" s="1"/>
      <c r="I128" s="1">
        <v>8.44</v>
      </c>
      <c r="J128" s="1">
        <v>21.59</v>
      </c>
      <c r="K128" s="1">
        <v>3.21</v>
      </c>
      <c r="L128" s="1">
        <v>7.84</v>
      </c>
    </row>
    <row r="129" spans="8:12">
      <c r="H129" s="1"/>
      <c r="I129" s="1">
        <v>14.19</v>
      </c>
      <c r="J129" s="1">
        <v>25.45</v>
      </c>
      <c r="K129" s="1">
        <v>10.02</v>
      </c>
      <c r="L129" s="1">
        <v>15.44</v>
      </c>
    </row>
    <row r="130" spans="8:12">
      <c r="H130" s="1"/>
      <c r="I130" s="1">
        <v>11.01</v>
      </c>
      <c r="J130" s="1">
        <v>7.58</v>
      </c>
      <c r="K130" s="1">
        <v>10.56</v>
      </c>
      <c r="L130" s="1">
        <v>4.3499999999999996</v>
      </c>
    </row>
    <row r="131" spans="8:12">
      <c r="H131" s="1"/>
      <c r="I131" s="1">
        <v>20.47</v>
      </c>
      <c r="J131" s="1">
        <v>4.2699999999999996</v>
      </c>
      <c r="K131" s="1">
        <v>12.14</v>
      </c>
      <c r="L131" s="1">
        <v>8.44</v>
      </c>
    </row>
    <row r="132" spans="8:12">
      <c r="H132" s="1"/>
      <c r="I132" s="1">
        <v>10.24</v>
      </c>
      <c r="J132" s="1">
        <v>6.44</v>
      </c>
      <c r="K132" s="1">
        <v>21.18</v>
      </c>
      <c r="L132" s="1">
        <v>49.07</v>
      </c>
    </row>
    <row r="133" spans="8:12">
      <c r="H133" s="1"/>
      <c r="I133" s="1">
        <v>10</v>
      </c>
      <c r="J133" s="1">
        <v>4.5199999999999996</v>
      </c>
      <c r="K133" s="1">
        <v>9.2100000000000009</v>
      </c>
      <c r="L133" s="1">
        <v>15.01</v>
      </c>
    </row>
    <row r="134" spans="8:12">
      <c r="H134" s="1"/>
      <c r="I134" s="1">
        <v>10.24</v>
      </c>
      <c r="J134" s="1">
        <v>8.76</v>
      </c>
      <c r="K134" s="1">
        <v>19.54</v>
      </c>
      <c r="L134" s="1">
        <v>11.65</v>
      </c>
    </row>
    <row r="135" spans="8:12">
      <c r="H135" s="1"/>
      <c r="I135" s="1">
        <v>26.68</v>
      </c>
      <c r="J135" s="1">
        <v>10.18</v>
      </c>
      <c r="K135" s="1">
        <v>11.9</v>
      </c>
      <c r="L135" s="1">
        <v>3.8</v>
      </c>
    </row>
    <row r="136" spans="8:12">
      <c r="H136" s="1"/>
      <c r="I136" s="1">
        <v>5.38</v>
      </c>
      <c r="J136" s="1">
        <v>13.49</v>
      </c>
      <c r="K136" s="1">
        <v>16.38</v>
      </c>
      <c r="L136" s="1">
        <v>18.57</v>
      </c>
    </row>
    <row r="137" spans="8:12">
      <c r="H137" s="1"/>
      <c r="I137" s="1">
        <v>15.96</v>
      </c>
      <c r="J137" s="1">
        <v>6.37</v>
      </c>
      <c r="K137" s="1">
        <v>51.54</v>
      </c>
      <c r="L137" s="1">
        <v>17.079999999999998</v>
      </c>
    </row>
    <row r="138" spans="8:12">
      <c r="H138" s="1"/>
      <c r="I138" s="1">
        <v>11.52</v>
      </c>
      <c r="J138" s="1">
        <v>14.82</v>
      </c>
      <c r="K138" s="1">
        <v>4.22</v>
      </c>
      <c r="L138" s="1">
        <v>8.98</v>
      </c>
    </row>
    <row r="139" spans="8:12">
      <c r="H139" s="1"/>
      <c r="I139" s="1">
        <v>7.4</v>
      </c>
      <c r="J139" s="1">
        <v>18.41</v>
      </c>
      <c r="K139" s="1">
        <v>16.98</v>
      </c>
      <c r="L139" s="1">
        <v>4.3499999999999996</v>
      </c>
    </row>
    <row r="140" spans="8:12">
      <c r="I140">
        <v>3.21</v>
      </c>
      <c r="J140">
        <v>16.34</v>
      </c>
      <c r="K140">
        <v>6.85</v>
      </c>
      <c r="L140">
        <v>7.98</v>
      </c>
    </row>
    <row r="141" spans="8:12">
      <c r="I141">
        <v>9.51</v>
      </c>
      <c r="J141">
        <v>52.29</v>
      </c>
      <c r="K141">
        <v>6.33</v>
      </c>
      <c r="L141">
        <v>7.98</v>
      </c>
    </row>
    <row r="142" spans="8:12">
      <c r="I142">
        <v>9.49</v>
      </c>
      <c r="J142">
        <v>57.61</v>
      </c>
      <c r="K142">
        <v>16.88</v>
      </c>
      <c r="L142">
        <v>13.8</v>
      </c>
    </row>
    <row r="143" spans="8:12">
      <c r="I143">
        <v>4.25</v>
      </c>
      <c r="J143">
        <v>55.4</v>
      </c>
      <c r="K143">
        <v>3.33</v>
      </c>
      <c r="L143">
        <v>6.35</v>
      </c>
    </row>
    <row r="144" spans="8:12">
      <c r="I144">
        <v>9.51</v>
      </c>
      <c r="J144">
        <v>21.43</v>
      </c>
      <c r="K144">
        <v>4.7699999999999996</v>
      </c>
      <c r="L144">
        <v>15.8</v>
      </c>
    </row>
    <row r="145" spans="9:12">
      <c r="I145">
        <v>9.34</v>
      </c>
      <c r="J145">
        <v>28.23</v>
      </c>
      <c r="K145">
        <v>5</v>
      </c>
      <c r="L145">
        <v>16.13</v>
      </c>
    </row>
    <row r="146" spans="9:12">
      <c r="I146">
        <v>31.18</v>
      </c>
      <c r="J146">
        <v>9.73</v>
      </c>
      <c r="K146">
        <v>5.8</v>
      </c>
      <c r="L146">
        <v>30.35</v>
      </c>
    </row>
    <row r="147" spans="9:12">
      <c r="I147">
        <v>9.2200000000000006</v>
      </c>
      <c r="J147">
        <v>16.97</v>
      </c>
      <c r="K147">
        <v>13.84</v>
      </c>
      <c r="L147">
        <v>15.61</v>
      </c>
    </row>
    <row r="148" spans="9:12">
      <c r="I148">
        <v>38.04</v>
      </c>
      <c r="J148">
        <v>20.260000000000002</v>
      </c>
      <c r="K148">
        <v>17.93</v>
      </c>
      <c r="L148">
        <v>10.56</v>
      </c>
    </row>
    <row r="149" spans="9:12">
      <c r="I149">
        <v>37.03</v>
      </c>
      <c r="J149">
        <v>19.670000000000002</v>
      </c>
      <c r="K149">
        <v>12.93</v>
      </c>
      <c r="L149">
        <v>14.24</v>
      </c>
    </row>
    <row r="150" spans="9:12">
      <c r="I150">
        <v>13.52</v>
      </c>
      <c r="J150">
        <v>10.44</v>
      </c>
      <c r="K150">
        <v>8.52</v>
      </c>
      <c r="L150">
        <v>17.96</v>
      </c>
    </row>
    <row r="151" spans="9:12">
      <c r="I151">
        <v>10.91</v>
      </c>
      <c r="J151">
        <v>13.73</v>
      </c>
      <c r="K151">
        <v>20.99</v>
      </c>
      <c r="L151">
        <v>12.75</v>
      </c>
    </row>
    <row r="152" spans="9:12">
      <c r="I152">
        <v>18.46</v>
      </c>
      <c r="J152">
        <v>5.99</v>
      </c>
      <c r="K152">
        <v>16.04</v>
      </c>
      <c r="L152">
        <v>31.11</v>
      </c>
    </row>
    <row r="153" spans="9:12">
      <c r="I153">
        <v>65.47</v>
      </c>
      <c r="J153">
        <v>10.06</v>
      </c>
      <c r="K153">
        <v>7.34</v>
      </c>
      <c r="L153">
        <v>12.68</v>
      </c>
    </row>
    <row r="154" spans="9:12">
      <c r="I154">
        <v>91.09</v>
      </c>
      <c r="J154">
        <v>4.88</v>
      </c>
      <c r="K154">
        <v>11.12</v>
      </c>
      <c r="L154">
        <v>9.1</v>
      </c>
    </row>
    <row r="155" spans="9:12">
      <c r="I155">
        <v>34.32</v>
      </c>
      <c r="J155">
        <v>6.17</v>
      </c>
      <c r="K155">
        <v>10.24</v>
      </c>
      <c r="L155">
        <v>40.49</v>
      </c>
    </row>
    <row r="156" spans="9:12">
      <c r="I156">
        <v>15.96</v>
      </c>
      <c r="J156">
        <v>7.43</v>
      </c>
      <c r="K156">
        <v>8.52</v>
      </c>
      <c r="L156">
        <v>53.78</v>
      </c>
    </row>
    <row r="157" spans="9:12">
      <c r="I157">
        <v>7.48</v>
      </c>
      <c r="J157">
        <v>18.77</v>
      </c>
      <c r="K157">
        <v>6.41</v>
      </c>
      <c r="L157">
        <v>11.09</v>
      </c>
    </row>
    <row r="158" spans="9:12">
      <c r="I158">
        <v>8.1</v>
      </c>
      <c r="J158">
        <v>12.97</v>
      </c>
      <c r="K158">
        <v>3.73</v>
      </c>
      <c r="L158">
        <v>14.8</v>
      </c>
    </row>
    <row r="159" spans="9:12">
      <c r="I159">
        <v>15.91</v>
      </c>
      <c r="J159">
        <v>8.73</v>
      </c>
      <c r="K159">
        <v>14.71</v>
      </c>
      <c r="L159">
        <v>13.72</v>
      </c>
    </row>
    <row r="160" spans="9:12">
      <c r="I160">
        <v>41</v>
      </c>
      <c r="J160">
        <v>11.13</v>
      </c>
      <c r="K160">
        <v>48.79</v>
      </c>
      <c r="L160">
        <v>26.87</v>
      </c>
    </row>
    <row r="161" spans="9:12">
      <c r="I161">
        <v>10.42</v>
      </c>
      <c r="J161">
        <v>42.02</v>
      </c>
      <c r="K161">
        <v>50.86</v>
      </c>
      <c r="L161">
        <v>20.73</v>
      </c>
    </row>
    <row r="162" spans="9:12">
      <c r="I162">
        <v>9.42</v>
      </c>
      <c r="J162">
        <v>65.72</v>
      </c>
      <c r="K162">
        <v>7.03</v>
      </c>
      <c r="L162">
        <v>10.86</v>
      </c>
    </row>
    <row r="163" spans="9:12">
      <c r="I163">
        <v>18.28</v>
      </c>
      <c r="J163">
        <v>23.96</v>
      </c>
      <c r="K163">
        <v>11.27</v>
      </c>
      <c r="L163">
        <v>9.6199999999999992</v>
      </c>
    </row>
    <row r="164" spans="9:12">
      <c r="I164">
        <v>9.94</v>
      </c>
      <c r="J164">
        <v>20.76</v>
      </c>
      <c r="K164">
        <v>7.93</v>
      </c>
      <c r="L164">
        <v>13.71</v>
      </c>
    </row>
    <row r="165" spans="9:12">
      <c r="I165">
        <v>9.7200000000000006</v>
      </c>
      <c r="J165">
        <v>20.67</v>
      </c>
      <c r="K165">
        <v>13.44</v>
      </c>
      <c r="L165">
        <v>4.3499999999999996</v>
      </c>
    </row>
    <row r="166" spans="9:12">
      <c r="I166">
        <v>13.85</v>
      </c>
      <c r="J166">
        <v>23.92</v>
      </c>
      <c r="K166">
        <v>7.03</v>
      </c>
      <c r="L166">
        <v>12.65</v>
      </c>
    </row>
    <row r="167" spans="9:12">
      <c r="I167">
        <v>3.85</v>
      </c>
      <c r="J167">
        <v>12.88</v>
      </c>
      <c r="K167">
        <v>6.85</v>
      </c>
      <c r="L167">
        <v>13.72</v>
      </c>
    </row>
    <row r="168" spans="9:12">
      <c r="I168">
        <v>2.85</v>
      </c>
      <c r="J168">
        <v>54.49</v>
      </c>
      <c r="K168">
        <v>7.38</v>
      </c>
      <c r="L168">
        <v>8.4499999999999993</v>
      </c>
    </row>
    <row r="169" spans="9:12">
      <c r="I169">
        <v>13.97</v>
      </c>
      <c r="J169">
        <v>18.52</v>
      </c>
      <c r="K169">
        <v>15.83</v>
      </c>
      <c r="L169">
        <v>6.35</v>
      </c>
    </row>
    <row r="170" spans="9:12">
      <c r="I170">
        <v>5.92</v>
      </c>
      <c r="J170">
        <v>19.12</v>
      </c>
      <c r="K170">
        <v>9.51</v>
      </c>
      <c r="L170">
        <v>6.85</v>
      </c>
    </row>
    <row r="171" spans="9:12">
      <c r="I171">
        <v>5.32</v>
      </c>
      <c r="J171">
        <v>6.37</v>
      </c>
      <c r="K171">
        <v>31.79</v>
      </c>
      <c r="L171">
        <v>6.35</v>
      </c>
    </row>
    <row r="172" spans="9:12">
      <c r="I172">
        <v>16.91</v>
      </c>
      <c r="J172">
        <v>46.19</v>
      </c>
      <c r="K172">
        <v>55.95</v>
      </c>
      <c r="L172">
        <v>12.75</v>
      </c>
    </row>
    <row r="173" spans="9:12">
      <c r="I173">
        <v>29.49</v>
      </c>
      <c r="J173">
        <v>7.43</v>
      </c>
      <c r="K173">
        <v>12.5</v>
      </c>
      <c r="L173">
        <v>28.78</v>
      </c>
    </row>
    <row r="174" spans="9:12">
      <c r="I174">
        <v>30.55</v>
      </c>
      <c r="J174">
        <v>17.59</v>
      </c>
      <c r="K174">
        <v>6.85</v>
      </c>
      <c r="L174">
        <v>11.17</v>
      </c>
    </row>
    <row r="175" spans="9:12">
      <c r="I175">
        <v>7.35</v>
      </c>
      <c r="J175">
        <v>3.7</v>
      </c>
      <c r="K175">
        <v>4.51</v>
      </c>
      <c r="L175">
        <v>6.37</v>
      </c>
    </row>
    <row r="176" spans="9:12">
      <c r="I176">
        <v>36.28</v>
      </c>
      <c r="J176">
        <v>14.45</v>
      </c>
      <c r="K176">
        <v>9.49</v>
      </c>
      <c r="L176">
        <v>15.52</v>
      </c>
    </row>
    <row r="177" spans="9:12">
      <c r="I177">
        <v>14.38</v>
      </c>
      <c r="J177">
        <v>10.07</v>
      </c>
      <c r="K177">
        <v>8.58</v>
      </c>
      <c r="L177">
        <v>8.6999999999999993</v>
      </c>
    </row>
    <row r="178" spans="9:12">
      <c r="I178">
        <v>7.48</v>
      </c>
      <c r="J178">
        <v>6.63</v>
      </c>
      <c r="K178">
        <v>5.82</v>
      </c>
      <c r="L178">
        <v>10.029999999999999</v>
      </c>
    </row>
    <row r="179" spans="9:12">
      <c r="I179">
        <v>8.5299999999999994</v>
      </c>
      <c r="J179">
        <v>8.2799999999999994</v>
      </c>
      <c r="K179">
        <v>9.51</v>
      </c>
      <c r="L179">
        <v>5.8</v>
      </c>
    </row>
    <row r="180" spans="9:12">
      <c r="I180">
        <v>28.17</v>
      </c>
      <c r="J180">
        <v>26.99</v>
      </c>
      <c r="K180">
        <v>19.86</v>
      </c>
      <c r="L180">
        <v>12.41</v>
      </c>
    </row>
    <row r="181" spans="9:12">
      <c r="I181">
        <v>15.43</v>
      </c>
      <c r="J181">
        <v>31.27</v>
      </c>
      <c r="K181">
        <v>3.69</v>
      </c>
      <c r="L181">
        <v>22.37</v>
      </c>
    </row>
    <row r="182" spans="9:12">
      <c r="I182">
        <v>7.43</v>
      </c>
      <c r="J182">
        <v>21.07</v>
      </c>
      <c r="K182">
        <v>8.9600000000000009</v>
      </c>
      <c r="L182">
        <v>4.7699999999999996</v>
      </c>
    </row>
    <row r="183" spans="9:12">
      <c r="I183">
        <v>46.7</v>
      </c>
      <c r="J183">
        <v>11.25</v>
      </c>
      <c r="K183">
        <v>6.41</v>
      </c>
      <c r="L183">
        <v>6.15</v>
      </c>
    </row>
    <row r="184" spans="9:12">
      <c r="I184">
        <v>21.13</v>
      </c>
      <c r="J184">
        <v>16.3</v>
      </c>
      <c r="K184">
        <v>14.07</v>
      </c>
      <c r="L184">
        <v>41.74</v>
      </c>
    </row>
    <row r="185" spans="9:12">
      <c r="I185">
        <v>61.1</v>
      </c>
      <c r="J185">
        <v>11.05</v>
      </c>
      <c r="K185">
        <v>10.55</v>
      </c>
      <c r="L185">
        <v>8.44</v>
      </c>
    </row>
    <row r="186" spans="9:12">
      <c r="I186">
        <v>10.11</v>
      </c>
      <c r="J186">
        <v>16.12</v>
      </c>
      <c r="K186">
        <v>17.84</v>
      </c>
      <c r="L186">
        <v>9.49</v>
      </c>
    </row>
    <row r="187" spans="9:12">
      <c r="I187">
        <v>13.33</v>
      </c>
      <c r="J187">
        <v>13.8</v>
      </c>
      <c r="K187">
        <v>41.14</v>
      </c>
      <c r="L187">
        <v>8.9600000000000009</v>
      </c>
    </row>
    <row r="188" spans="9:12">
      <c r="I188">
        <v>27.18</v>
      </c>
      <c r="J188">
        <v>10.72</v>
      </c>
      <c r="K188">
        <v>9.2100000000000009</v>
      </c>
      <c r="L188">
        <v>4.8600000000000003</v>
      </c>
    </row>
    <row r="189" spans="9:12">
      <c r="I189">
        <v>16.28</v>
      </c>
      <c r="J189">
        <v>4.3600000000000003</v>
      </c>
      <c r="K189">
        <v>7.4</v>
      </c>
      <c r="L189">
        <v>13.93</v>
      </c>
    </row>
    <row r="190" spans="9:12">
      <c r="I190">
        <v>30.35</v>
      </c>
      <c r="J190">
        <v>13.85</v>
      </c>
      <c r="K190">
        <v>5.8</v>
      </c>
      <c r="L190">
        <v>10.68</v>
      </c>
    </row>
    <row r="191" spans="9:12">
      <c r="I191">
        <v>19.52</v>
      </c>
      <c r="J191">
        <v>10.11</v>
      </c>
      <c r="K191">
        <v>7.38</v>
      </c>
      <c r="L191">
        <v>28.77</v>
      </c>
    </row>
    <row r="192" spans="9:12">
      <c r="I192">
        <v>56.69</v>
      </c>
      <c r="J192">
        <v>7.48</v>
      </c>
      <c r="K192">
        <v>11.12</v>
      </c>
      <c r="L192">
        <v>12.41</v>
      </c>
    </row>
    <row r="193" spans="9:12">
      <c r="I193">
        <v>21.72</v>
      </c>
      <c r="J193">
        <v>5.7</v>
      </c>
      <c r="K193">
        <v>7.55</v>
      </c>
      <c r="L193">
        <v>20.37</v>
      </c>
    </row>
    <row r="194" spans="9:12">
      <c r="I194">
        <v>43.7</v>
      </c>
      <c r="J194">
        <v>10.72</v>
      </c>
      <c r="K194">
        <v>10.68</v>
      </c>
      <c r="L194">
        <v>6.52</v>
      </c>
    </row>
    <row r="195" spans="9:12">
      <c r="I195">
        <v>19.34</v>
      </c>
      <c r="J195">
        <v>10.48</v>
      </c>
      <c r="K195">
        <v>11.12</v>
      </c>
      <c r="L195">
        <v>10.36</v>
      </c>
    </row>
    <row r="196" spans="9:12">
      <c r="I196">
        <v>19.510000000000002</v>
      </c>
      <c r="J196">
        <v>9.14</v>
      </c>
      <c r="K196">
        <v>9.2100000000000009</v>
      </c>
      <c r="L196">
        <v>6.41</v>
      </c>
    </row>
    <row r="197" spans="9:12">
      <c r="I197">
        <v>15.61</v>
      </c>
      <c r="J197">
        <v>4.76</v>
      </c>
      <c r="K197">
        <v>24.94</v>
      </c>
      <c r="L197">
        <v>9.1</v>
      </c>
    </row>
    <row r="198" spans="9:12">
      <c r="I198">
        <v>6.85</v>
      </c>
      <c r="J198">
        <v>4.2699999999999996</v>
      </c>
      <c r="K198">
        <v>5</v>
      </c>
      <c r="L198">
        <v>9.49</v>
      </c>
    </row>
    <row r="199" spans="9:12">
      <c r="I199">
        <v>2.69</v>
      </c>
      <c r="J199">
        <v>4.2300000000000004</v>
      </c>
      <c r="K199">
        <v>12.31</v>
      </c>
      <c r="L199">
        <v>5.38</v>
      </c>
    </row>
    <row r="200" spans="9:12">
      <c r="I200">
        <v>14.25</v>
      </c>
      <c r="J200">
        <v>17.41</v>
      </c>
      <c r="K200">
        <v>6.01</v>
      </c>
      <c r="L200">
        <v>8.4499999999999993</v>
      </c>
    </row>
    <row r="201" spans="9:12">
      <c r="I201">
        <v>38.409999999999997</v>
      </c>
      <c r="J201">
        <v>11.11</v>
      </c>
      <c r="K201">
        <v>10.07</v>
      </c>
      <c r="L201">
        <v>12.53</v>
      </c>
    </row>
    <row r="202" spans="9:12">
      <c r="I202">
        <v>8.3699999999999992</v>
      </c>
      <c r="J202">
        <v>19.059999999999999</v>
      </c>
      <c r="K202">
        <v>7.68</v>
      </c>
      <c r="L202">
        <v>7.55</v>
      </c>
    </row>
    <row r="203" spans="9:12">
      <c r="I203">
        <v>34.53</v>
      </c>
      <c r="J203">
        <v>14.33</v>
      </c>
      <c r="K203">
        <v>8.58</v>
      </c>
      <c r="L203">
        <v>11.27</v>
      </c>
    </row>
    <row r="204" spans="9:12">
      <c r="I204">
        <v>6.63</v>
      </c>
      <c r="J204">
        <v>7.43</v>
      </c>
      <c r="K204">
        <v>12.41</v>
      </c>
      <c r="L204">
        <v>16.649999999999999</v>
      </c>
    </row>
    <row r="205" spans="9:12">
      <c r="I205">
        <v>20.149999999999999</v>
      </c>
      <c r="J205">
        <v>12.97</v>
      </c>
      <c r="K205">
        <v>17.399999999999999</v>
      </c>
      <c r="L205">
        <v>8.9600000000000009</v>
      </c>
    </row>
    <row r="206" spans="9:12">
      <c r="I206">
        <v>21.18</v>
      </c>
      <c r="J206">
        <v>8.1</v>
      </c>
      <c r="K206">
        <v>12.65</v>
      </c>
      <c r="L206">
        <v>16.010000000000002</v>
      </c>
    </row>
    <row r="207" spans="9:12">
      <c r="I207">
        <v>6.44</v>
      </c>
      <c r="J207">
        <v>7.06</v>
      </c>
      <c r="K207">
        <v>16.91</v>
      </c>
      <c r="L207">
        <v>17.399999999999999</v>
      </c>
    </row>
    <row r="208" spans="9:12">
      <c r="I208">
        <v>13.23</v>
      </c>
      <c r="J208">
        <v>11.69</v>
      </c>
      <c r="K208">
        <v>10.36</v>
      </c>
      <c r="L208">
        <v>12.65</v>
      </c>
    </row>
    <row r="209" spans="9:12">
      <c r="I209">
        <v>13.85</v>
      </c>
      <c r="J209">
        <v>28.09</v>
      </c>
      <c r="K209">
        <v>8.44</v>
      </c>
      <c r="L209">
        <v>16.91</v>
      </c>
    </row>
    <row r="210" spans="9:12">
      <c r="I210">
        <v>8.1</v>
      </c>
      <c r="J210">
        <v>6.35</v>
      </c>
      <c r="K210">
        <v>12.13</v>
      </c>
      <c r="L210">
        <v>10.36</v>
      </c>
    </row>
    <row r="211" spans="9:12">
      <c r="I211">
        <v>13.09</v>
      </c>
      <c r="J211">
        <v>10.79</v>
      </c>
      <c r="K211">
        <v>27.14</v>
      </c>
      <c r="L211">
        <v>124.39</v>
      </c>
    </row>
    <row r="212" spans="9:12">
      <c r="I212">
        <v>11.16</v>
      </c>
      <c r="J212">
        <v>6.9</v>
      </c>
      <c r="K212">
        <v>6.53</v>
      </c>
      <c r="L212">
        <v>39.67</v>
      </c>
    </row>
    <row r="213" spans="9:12">
      <c r="I213">
        <v>4.49</v>
      </c>
      <c r="J213">
        <v>12.88</v>
      </c>
      <c r="K213">
        <v>8.58</v>
      </c>
      <c r="L213">
        <v>67.31</v>
      </c>
    </row>
    <row r="214" spans="9:12">
      <c r="I214">
        <v>11.83</v>
      </c>
      <c r="J214">
        <v>11.4</v>
      </c>
      <c r="K214">
        <v>11.71</v>
      </c>
      <c r="L214">
        <v>12.26</v>
      </c>
    </row>
    <row r="215" spans="9:12">
      <c r="I215">
        <v>19.260000000000002</v>
      </c>
      <c r="J215">
        <v>16.809999999999999</v>
      </c>
      <c r="K215">
        <v>22.45</v>
      </c>
      <c r="L215">
        <v>18.510000000000002</v>
      </c>
    </row>
    <row r="216" spans="9:12">
      <c r="I216">
        <v>17.59</v>
      </c>
      <c r="J216">
        <v>11.4</v>
      </c>
      <c r="K216">
        <v>9.2200000000000006</v>
      </c>
      <c r="L216">
        <v>5.68</v>
      </c>
    </row>
    <row r="217" spans="9:12">
      <c r="I217">
        <v>21.26</v>
      </c>
      <c r="K217">
        <v>14.07</v>
      </c>
      <c r="L217">
        <v>17.68</v>
      </c>
    </row>
    <row r="218" spans="9:12">
      <c r="I218">
        <v>6.69</v>
      </c>
      <c r="K218">
        <v>12.26</v>
      </c>
      <c r="L218">
        <v>6.87</v>
      </c>
    </row>
    <row r="219" spans="9:12">
      <c r="I219">
        <v>7.37</v>
      </c>
      <c r="K219">
        <v>13.18</v>
      </c>
      <c r="L219">
        <v>11.61</v>
      </c>
    </row>
    <row r="220" spans="9:12">
      <c r="I220">
        <v>5.92</v>
      </c>
      <c r="K220">
        <v>10.6</v>
      </c>
      <c r="L220">
        <v>13.44</v>
      </c>
    </row>
    <row r="221" spans="9:12">
      <c r="I221">
        <v>10.91</v>
      </c>
      <c r="K221">
        <v>16.95</v>
      </c>
      <c r="L221">
        <v>8.84</v>
      </c>
    </row>
    <row r="222" spans="9:12">
      <c r="I222">
        <v>30.68</v>
      </c>
      <c r="K222">
        <v>9.2100000000000009</v>
      </c>
      <c r="L222">
        <v>39.549999999999997</v>
      </c>
    </row>
    <row r="223" spans="9:12">
      <c r="I223">
        <v>5.45</v>
      </c>
      <c r="K223">
        <v>6.15</v>
      </c>
      <c r="L223">
        <v>9.85</v>
      </c>
    </row>
    <row r="224" spans="9:12">
      <c r="I224">
        <v>19.13</v>
      </c>
      <c r="K224">
        <v>10.24</v>
      </c>
      <c r="L224">
        <v>8.0500000000000007</v>
      </c>
    </row>
    <row r="225" spans="9:12">
      <c r="I225">
        <v>10.039999999999999</v>
      </c>
      <c r="K225">
        <v>19.52</v>
      </c>
      <c r="L225">
        <v>10.68</v>
      </c>
    </row>
    <row r="226" spans="9:12">
      <c r="I226">
        <v>3.74</v>
      </c>
      <c r="K226">
        <v>12.67</v>
      </c>
      <c r="L226">
        <v>10.36</v>
      </c>
    </row>
    <row r="227" spans="9:12">
      <c r="I227">
        <v>6.03</v>
      </c>
      <c r="K227">
        <v>4.8600000000000003</v>
      </c>
      <c r="L227">
        <v>21.72</v>
      </c>
    </row>
    <row r="228" spans="9:12">
      <c r="I228">
        <v>5.21</v>
      </c>
      <c r="K228">
        <v>65.489999999999995</v>
      </c>
      <c r="L228">
        <v>9.85</v>
      </c>
    </row>
    <row r="229" spans="9:12">
      <c r="I229">
        <v>4.88</v>
      </c>
      <c r="K229">
        <v>9.43</v>
      </c>
      <c r="L229">
        <v>6.17</v>
      </c>
    </row>
    <row r="230" spans="9:12">
      <c r="I230">
        <v>6.03</v>
      </c>
      <c r="K230">
        <v>16.350000000000001</v>
      </c>
      <c r="L230">
        <v>7.68</v>
      </c>
    </row>
    <row r="231" spans="9:12">
      <c r="I231">
        <v>10.18</v>
      </c>
      <c r="K231">
        <v>8.9600000000000009</v>
      </c>
      <c r="L231">
        <v>11.85</v>
      </c>
    </row>
    <row r="232" spans="9:12">
      <c r="I232">
        <v>30.32</v>
      </c>
      <c r="K232">
        <v>17.93</v>
      </c>
      <c r="L232">
        <v>14.51</v>
      </c>
    </row>
    <row r="233" spans="9:12">
      <c r="I233">
        <v>34.909999999999997</v>
      </c>
      <c r="K233">
        <v>14.86</v>
      </c>
      <c r="L233">
        <v>11.79</v>
      </c>
    </row>
    <row r="234" spans="9:12">
      <c r="I234">
        <v>17.75</v>
      </c>
      <c r="K234">
        <v>15.44</v>
      </c>
      <c r="L234">
        <v>10.68</v>
      </c>
    </row>
    <row r="235" spans="9:12">
      <c r="I235">
        <v>15.27</v>
      </c>
      <c r="K235">
        <v>11.32</v>
      </c>
      <c r="L235">
        <v>3.16</v>
      </c>
    </row>
    <row r="236" spans="9:12">
      <c r="I236">
        <v>5.82</v>
      </c>
      <c r="K236">
        <v>25.23</v>
      </c>
      <c r="L236">
        <v>17.46</v>
      </c>
    </row>
    <row r="237" spans="9:12">
      <c r="I237">
        <v>21.23</v>
      </c>
      <c r="K237">
        <v>21.71</v>
      </c>
      <c r="L237">
        <v>9.69</v>
      </c>
    </row>
    <row r="238" spans="9:12">
      <c r="I238">
        <v>22.76</v>
      </c>
      <c r="K238">
        <v>5.61</v>
      </c>
      <c r="L238">
        <v>9.2100000000000009</v>
      </c>
    </row>
    <row r="239" spans="9:12">
      <c r="I239">
        <v>12.18</v>
      </c>
      <c r="K239">
        <v>6.01</v>
      </c>
      <c r="L239">
        <v>10.61</v>
      </c>
    </row>
    <row r="240" spans="9:12">
      <c r="I240">
        <v>5.4</v>
      </c>
      <c r="K240">
        <v>15.96</v>
      </c>
      <c r="L240">
        <v>7.55</v>
      </c>
    </row>
    <row r="241" spans="9:12">
      <c r="I241">
        <v>15.96</v>
      </c>
      <c r="K241">
        <v>12.31</v>
      </c>
      <c r="L241">
        <v>13.68</v>
      </c>
    </row>
    <row r="242" spans="9:12">
      <c r="I242">
        <v>15.91</v>
      </c>
      <c r="K242">
        <v>18</v>
      </c>
      <c r="L242">
        <v>11.01</v>
      </c>
    </row>
    <row r="243" spans="9:12">
      <c r="I243">
        <v>10.07</v>
      </c>
      <c r="K243">
        <v>11.33</v>
      </c>
      <c r="L243">
        <v>13.75</v>
      </c>
    </row>
    <row r="244" spans="9:12">
      <c r="I244">
        <v>14.97</v>
      </c>
      <c r="K244">
        <v>11.4</v>
      </c>
      <c r="L244">
        <v>7.07</v>
      </c>
    </row>
    <row r="245" spans="9:12">
      <c r="I245">
        <v>18.71</v>
      </c>
      <c r="K245">
        <v>16.12</v>
      </c>
      <c r="L245">
        <v>11.01</v>
      </c>
    </row>
    <row r="246" spans="9:12">
      <c r="I246">
        <v>10.91</v>
      </c>
      <c r="K246">
        <v>31.71</v>
      </c>
      <c r="L246">
        <v>72.27</v>
      </c>
    </row>
    <row r="247" spans="9:12">
      <c r="I247">
        <v>9.89</v>
      </c>
      <c r="K247">
        <v>7.1</v>
      </c>
      <c r="L247">
        <v>79.42</v>
      </c>
    </row>
    <row r="248" spans="9:12">
      <c r="I248">
        <v>17.75</v>
      </c>
      <c r="K248">
        <v>12.36</v>
      </c>
      <c r="L248">
        <v>3.73</v>
      </c>
    </row>
    <row r="249" spans="9:12">
      <c r="I249">
        <v>20.11</v>
      </c>
      <c r="K249">
        <v>7.87</v>
      </c>
      <c r="L249">
        <v>7.68</v>
      </c>
    </row>
    <row r="250" spans="9:12">
      <c r="I250">
        <v>14.25</v>
      </c>
      <c r="K250">
        <v>9.24</v>
      </c>
      <c r="L250">
        <v>16.440000000000001</v>
      </c>
    </row>
    <row r="251" spans="9:12">
      <c r="I251">
        <v>13.74</v>
      </c>
      <c r="K251">
        <v>13.09</v>
      </c>
      <c r="L251">
        <v>11.56</v>
      </c>
    </row>
    <row r="252" spans="9:12">
      <c r="I252">
        <v>3.09</v>
      </c>
      <c r="K252">
        <v>7.48</v>
      </c>
      <c r="L252">
        <v>8.3699999999999992</v>
      </c>
    </row>
    <row r="253" spans="9:12">
      <c r="I253">
        <v>20.149999999999999</v>
      </c>
      <c r="K253">
        <v>8.81</v>
      </c>
      <c r="L253">
        <v>6.78</v>
      </c>
    </row>
    <row r="254" spans="9:12">
      <c r="I254">
        <v>7.87</v>
      </c>
      <c r="K254">
        <v>7.58</v>
      </c>
      <c r="L254">
        <v>22.53</v>
      </c>
    </row>
    <row r="255" spans="9:12">
      <c r="I255">
        <v>12.08</v>
      </c>
      <c r="K255">
        <v>12.39</v>
      </c>
      <c r="L255">
        <v>13.27</v>
      </c>
    </row>
    <row r="256" spans="9:12">
      <c r="I256">
        <v>13.23</v>
      </c>
      <c r="K256">
        <v>8.3699999999999992</v>
      </c>
      <c r="L256">
        <v>17.53</v>
      </c>
    </row>
    <row r="257" spans="9:12">
      <c r="I257">
        <v>15.38</v>
      </c>
      <c r="K257">
        <v>12.36</v>
      </c>
      <c r="L257">
        <v>41.12</v>
      </c>
    </row>
    <row r="258" spans="9:12">
      <c r="I258">
        <v>11.16</v>
      </c>
      <c r="K258">
        <v>15.64</v>
      </c>
      <c r="L258">
        <v>7.37</v>
      </c>
    </row>
    <row r="259" spans="9:12">
      <c r="I259">
        <v>15.86</v>
      </c>
      <c r="K259">
        <v>16.3</v>
      </c>
      <c r="L259">
        <v>17.53</v>
      </c>
    </row>
    <row r="260" spans="9:12">
      <c r="I260">
        <v>12.62</v>
      </c>
      <c r="K260">
        <v>57.17</v>
      </c>
      <c r="L260">
        <v>57.25</v>
      </c>
    </row>
    <row r="261" spans="9:12">
      <c r="I261">
        <v>11.23</v>
      </c>
      <c r="K261">
        <v>7.37</v>
      </c>
      <c r="L261">
        <v>6.03</v>
      </c>
    </row>
    <row r="262" spans="9:12">
      <c r="I262">
        <v>14.33</v>
      </c>
      <c r="K262">
        <v>7.94</v>
      </c>
      <c r="L262">
        <v>12.07</v>
      </c>
    </row>
    <row r="263" spans="9:12">
      <c r="I263">
        <v>5.4</v>
      </c>
      <c r="K263">
        <v>6.88</v>
      </c>
      <c r="L263">
        <v>13.97</v>
      </c>
    </row>
    <row r="264" spans="9:12">
      <c r="I264">
        <v>10.91</v>
      </c>
      <c r="K264">
        <v>14.91</v>
      </c>
      <c r="L264">
        <v>64.14</v>
      </c>
    </row>
    <row r="265" spans="9:12">
      <c r="I265">
        <v>3.74</v>
      </c>
      <c r="K265">
        <v>14.2</v>
      </c>
      <c r="L265">
        <v>20.96</v>
      </c>
    </row>
    <row r="266" spans="9:12">
      <c r="I266">
        <v>49.42</v>
      </c>
      <c r="K266">
        <v>11.31</v>
      </c>
      <c r="L266">
        <v>24.81</v>
      </c>
    </row>
    <row r="267" spans="9:12">
      <c r="I267">
        <v>8.2799999999999994</v>
      </c>
      <c r="K267">
        <v>10.4</v>
      </c>
      <c r="L267">
        <v>68.05</v>
      </c>
    </row>
    <row r="268" spans="9:12">
      <c r="I268">
        <v>11.42</v>
      </c>
      <c r="K268">
        <v>5.92</v>
      </c>
      <c r="L268">
        <v>3.35</v>
      </c>
    </row>
    <row r="269" spans="9:12">
      <c r="I269">
        <v>10.07</v>
      </c>
      <c r="K269">
        <v>7.06</v>
      </c>
      <c r="L269">
        <v>9.26</v>
      </c>
    </row>
    <row r="270" spans="9:12">
      <c r="I270">
        <v>14.4</v>
      </c>
      <c r="K270">
        <v>4.2699999999999996</v>
      </c>
      <c r="L270">
        <v>8.48</v>
      </c>
    </row>
    <row r="271" spans="9:12">
      <c r="I271">
        <v>21.3</v>
      </c>
      <c r="K271">
        <v>8.27</v>
      </c>
      <c r="L271">
        <v>15.14</v>
      </c>
    </row>
    <row r="272" spans="9:12">
      <c r="I272">
        <v>13.09</v>
      </c>
      <c r="K272">
        <v>10.91</v>
      </c>
      <c r="L272">
        <v>37.01</v>
      </c>
    </row>
    <row r="273" spans="9:12">
      <c r="I273">
        <v>11.83</v>
      </c>
      <c r="K273">
        <v>11.13</v>
      </c>
      <c r="L273">
        <v>25.3</v>
      </c>
    </row>
    <row r="274" spans="9:12">
      <c r="I274">
        <v>8.48</v>
      </c>
      <c r="K274">
        <v>6.63</v>
      </c>
      <c r="L274">
        <v>7.87</v>
      </c>
    </row>
    <row r="275" spans="9:12">
      <c r="I275">
        <v>3.85</v>
      </c>
      <c r="K275">
        <v>7.94</v>
      </c>
      <c r="L275">
        <v>6.55</v>
      </c>
    </row>
    <row r="276" spans="9:12">
      <c r="I276">
        <v>7.1</v>
      </c>
      <c r="K276">
        <v>9</v>
      </c>
      <c r="L276">
        <v>14.9</v>
      </c>
    </row>
    <row r="277" spans="9:12">
      <c r="I277">
        <v>11.16</v>
      </c>
      <c r="K277">
        <v>5.0199999999999996</v>
      </c>
      <c r="L277">
        <v>9.24</v>
      </c>
    </row>
    <row r="278" spans="9:12">
      <c r="I278">
        <v>10.28</v>
      </c>
      <c r="K278">
        <v>22.17</v>
      </c>
      <c r="L278">
        <v>28.7</v>
      </c>
    </row>
    <row r="279" spans="9:12">
      <c r="I279">
        <v>6.78</v>
      </c>
      <c r="K279">
        <v>9.76</v>
      </c>
      <c r="L279">
        <v>12.17</v>
      </c>
    </row>
    <row r="280" spans="9:12">
      <c r="I280">
        <v>27.84</v>
      </c>
      <c r="K280">
        <v>8.8699999999999992</v>
      </c>
      <c r="L280">
        <v>12.8</v>
      </c>
    </row>
    <row r="281" spans="9:12">
      <c r="I281">
        <v>25.61</v>
      </c>
      <c r="K281">
        <v>6.55</v>
      </c>
      <c r="L281">
        <v>28.4</v>
      </c>
    </row>
    <row r="282" spans="9:12">
      <c r="I282">
        <v>6.88</v>
      </c>
      <c r="K282">
        <v>8.6199999999999992</v>
      </c>
      <c r="L282">
        <v>32.229999999999997</v>
      </c>
    </row>
    <row r="283" spans="9:12">
      <c r="I283">
        <v>37.229999999999997</v>
      </c>
      <c r="K283">
        <v>3.74</v>
      </c>
      <c r="L283">
        <v>22.63</v>
      </c>
    </row>
    <row r="284" spans="9:12">
      <c r="I284">
        <v>12.89</v>
      </c>
      <c r="K284">
        <v>7.94</v>
      </c>
      <c r="L284">
        <v>9.76</v>
      </c>
    </row>
    <row r="285" spans="9:12">
      <c r="I285">
        <v>12.31</v>
      </c>
      <c r="K285">
        <v>5.29</v>
      </c>
      <c r="L285">
        <v>23.44</v>
      </c>
    </row>
    <row r="286" spans="9:12">
      <c r="I286">
        <v>14.4</v>
      </c>
      <c r="K286">
        <v>14.29</v>
      </c>
      <c r="L286">
        <v>10.6</v>
      </c>
    </row>
    <row r="287" spans="9:12">
      <c r="I287">
        <v>30.33</v>
      </c>
      <c r="K287">
        <v>10.64</v>
      </c>
      <c r="L287">
        <v>9.84</v>
      </c>
    </row>
    <row r="288" spans="9:12">
      <c r="I288">
        <v>10.9</v>
      </c>
      <c r="K288">
        <v>7.87</v>
      </c>
      <c r="L288">
        <v>11.01</v>
      </c>
    </row>
    <row r="289" spans="9:12">
      <c r="I289">
        <v>19.760000000000002</v>
      </c>
      <c r="K289">
        <v>6.03</v>
      </c>
      <c r="L289">
        <v>12.36</v>
      </c>
    </row>
    <row r="290" spans="9:12">
      <c r="I290">
        <v>13.85</v>
      </c>
      <c r="K290">
        <v>9.84</v>
      </c>
      <c r="L290">
        <v>14.38</v>
      </c>
    </row>
    <row r="291" spans="9:12">
      <c r="I291">
        <v>14.25</v>
      </c>
      <c r="K291">
        <v>13.27</v>
      </c>
      <c r="L291">
        <v>10.55</v>
      </c>
    </row>
    <row r="292" spans="9:12">
      <c r="I292">
        <v>14.25</v>
      </c>
      <c r="K292">
        <v>8.2200000000000006</v>
      </c>
      <c r="L292">
        <v>19.239999999999998</v>
      </c>
    </row>
    <row r="293" spans="9:12">
      <c r="I293">
        <v>10.28</v>
      </c>
      <c r="K293">
        <v>8.01</v>
      </c>
      <c r="L293">
        <v>12.7</v>
      </c>
    </row>
    <row r="294" spans="9:12">
      <c r="I294">
        <v>7.52</v>
      </c>
      <c r="K294">
        <v>11.33</v>
      </c>
      <c r="L294">
        <v>11.45</v>
      </c>
    </row>
    <row r="295" spans="9:12">
      <c r="I295">
        <v>19.170000000000002</v>
      </c>
      <c r="K295">
        <v>7.1</v>
      </c>
      <c r="L295">
        <v>18.03</v>
      </c>
    </row>
    <row r="296" spans="9:12">
      <c r="I296">
        <v>14.29</v>
      </c>
      <c r="K296">
        <v>10.42</v>
      </c>
      <c r="L296">
        <v>23.2</v>
      </c>
    </row>
    <row r="297" spans="9:12">
      <c r="I297">
        <v>6.69</v>
      </c>
      <c r="K297">
        <v>10.11</v>
      </c>
      <c r="L297">
        <v>21.33</v>
      </c>
    </row>
    <row r="298" spans="9:12">
      <c r="I298">
        <v>10.51</v>
      </c>
      <c r="K298">
        <v>10.72</v>
      </c>
      <c r="L298">
        <v>10.51</v>
      </c>
    </row>
    <row r="299" spans="9:12">
      <c r="I299">
        <v>9.99</v>
      </c>
      <c r="K299">
        <v>7.35</v>
      </c>
      <c r="L299">
        <v>10.039999999999999</v>
      </c>
    </row>
    <row r="300" spans="9:12">
      <c r="I300">
        <v>10.42</v>
      </c>
      <c r="K300">
        <v>10.18</v>
      </c>
      <c r="L300">
        <v>15.57</v>
      </c>
    </row>
    <row r="301" spans="9:12">
      <c r="I301">
        <v>9.24</v>
      </c>
      <c r="K301">
        <v>6.19</v>
      </c>
      <c r="L301">
        <v>6.96</v>
      </c>
    </row>
    <row r="302" spans="9:12">
      <c r="I302">
        <v>25.56</v>
      </c>
      <c r="K302">
        <v>8.5299999999999994</v>
      </c>
      <c r="L302">
        <v>6.9</v>
      </c>
    </row>
    <row r="303" spans="9:12">
      <c r="I303">
        <v>9.11</v>
      </c>
      <c r="K303">
        <v>5.29</v>
      </c>
      <c r="L303">
        <v>10.06</v>
      </c>
    </row>
    <row r="304" spans="9:12">
      <c r="I304">
        <v>14.7</v>
      </c>
      <c r="K304">
        <v>6.88</v>
      </c>
      <c r="L304">
        <v>8.3699999999999992</v>
      </c>
    </row>
    <row r="305" spans="9:12">
      <c r="I305">
        <v>13.74</v>
      </c>
      <c r="K305">
        <v>5.92</v>
      </c>
      <c r="L305">
        <v>22.1</v>
      </c>
    </row>
    <row r="306" spans="9:12">
      <c r="I306">
        <v>5.82</v>
      </c>
      <c r="K306">
        <v>8.4700000000000006</v>
      </c>
      <c r="L306">
        <v>11.33</v>
      </c>
    </row>
    <row r="307" spans="9:12">
      <c r="I307">
        <v>22.31</v>
      </c>
      <c r="K307">
        <v>7.41</v>
      </c>
      <c r="L307">
        <v>9.73</v>
      </c>
    </row>
    <row r="308" spans="9:12">
      <c r="I308">
        <v>3.85</v>
      </c>
      <c r="K308">
        <v>8.2200000000000006</v>
      </c>
      <c r="L308">
        <v>8.2799999999999994</v>
      </c>
    </row>
    <row r="309" spans="9:12">
      <c r="I309">
        <v>11.21</v>
      </c>
      <c r="K309">
        <v>10.91</v>
      </c>
      <c r="L309">
        <v>8.01</v>
      </c>
    </row>
    <row r="310" spans="9:12">
      <c r="I310">
        <v>6.37</v>
      </c>
      <c r="K310">
        <v>16.809999999999999</v>
      </c>
      <c r="L310">
        <v>13.33</v>
      </c>
    </row>
    <row r="311" spans="9:12">
      <c r="I311">
        <v>7.94</v>
      </c>
      <c r="K311">
        <v>13.23</v>
      </c>
      <c r="L311">
        <v>14.97</v>
      </c>
    </row>
    <row r="312" spans="9:12">
      <c r="I312">
        <v>28.21</v>
      </c>
      <c r="K312">
        <v>15.41</v>
      </c>
      <c r="L312">
        <v>5.0199999999999996</v>
      </c>
    </row>
    <row r="313" spans="9:12">
      <c r="I313">
        <v>29.17</v>
      </c>
      <c r="K313">
        <v>8.27</v>
      </c>
      <c r="L313">
        <v>18.43</v>
      </c>
    </row>
    <row r="314" spans="9:12">
      <c r="I314">
        <v>31.47</v>
      </c>
      <c r="K314">
        <v>11.31</v>
      </c>
      <c r="L314">
        <v>11.4</v>
      </c>
    </row>
    <row r="315" spans="9:12">
      <c r="I315">
        <v>12.8</v>
      </c>
      <c r="K315">
        <v>11.69</v>
      </c>
      <c r="L315">
        <v>10.9</v>
      </c>
    </row>
    <row r="316" spans="9:12">
      <c r="I316">
        <v>8.5500000000000007</v>
      </c>
      <c r="K316">
        <v>9.11</v>
      </c>
      <c r="L316">
        <v>13.23</v>
      </c>
    </row>
    <row r="317" spans="9:12">
      <c r="I317">
        <v>9</v>
      </c>
      <c r="K317">
        <v>11.36</v>
      </c>
      <c r="L317">
        <v>11.83</v>
      </c>
    </row>
    <row r="318" spans="9:12">
      <c r="I318">
        <v>9.0399999999999991</v>
      </c>
      <c r="K318">
        <v>17.28</v>
      </c>
      <c r="L318">
        <v>9.66</v>
      </c>
    </row>
    <row r="319" spans="9:12">
      <c r="I319">
        <v>4.88</v>
      </c>
      <c r="K319">
        <v>8.6199999999999992</v>
      </c>
      <c r="L319">
        <v>10.28</v>
      </c>
    </row>
    <row r="320" spans="9:12">
      <c r="I320">
        <v>15.41</v>
      </c>
      <c r="K320">
        <v>4.55</v>
      </c>
      <c r="L320">
        <v>12.39</v>
      </c>
    </row>
    <row r="321" spans="9:12">
      <c r="I321">
        <v>4.5199999999999996</v>
      </c>
      <c r="K321">
        <v>5.7</v>
      </c>
      <c r="L321">
        <v>9.5399999999999991</v>
      </c>
    </row>
    <row r="322" spans="9:12">
      <c r="I322">
        <v>11.13</v>
      </c>
      <c r="K322">
        <v>13.49</v>
      </c>
      <c r="L322">
        <v>5.7</v>
      </c>
    </row>
    <row r="323" spans="9:12">
      <c r="I323">
        <v>16.97</v>
      </c>
      <c r="K323">
        <v>22.06</v>
      </c>
      <c r="L323">
        <v>9.24</v>
      </c>
    </row>
    <row r="324" spans="9:12">
      <c r="I324">
        <v>14.4</v>
      </c>
      <c r="K324">
        <v>7.41</v>
      </c>
      <c r="L324">
        <v>17.66</v>
      </c>
    </row>
    <row r="325" spans="9:12">
      <c r="I325">
        <v>9.5399999999999991</v>
      </c>
      <c r="K325">
        <v>8.5500000000000007</v>
      </c>
      <c r="L325">
        <v>7.94</v>
      </c>
    </row>
    <row r="326" spans="9:12">
      <c r="I326">
        <v>10.4</v>
      </c>
      <c r="K326">
        <v>8.48</v>
      </c>
      <c r="L326">
        <v>11.4</v>
      </c>
    </row>
    <row r="327" spans="9:12">
      <c r="I327">
        <v>8.3699999999999992</v>
      </c>
      <c r="K327">
        <v>9.76</v>
      </c>
      <c r="L327">
        <v>37.54</v>
      </c>
    </row>
    <row r="328" spans="9:12">
      <c r="I328">
        <v>9.24</v>
      </c>
      <c r="K328">
        <v>8.5500000000000007</v>
      </c>
      <c r="L328">
        <v>11.61</v>
      </c>
    </row>
    <row r="329" spans="9:12">
      <c r="I329">
        <v>8.01</v>
      </c>
      <c r="K329">
        <v>18.350000000000001</v>
      </c>
      <c r="L329">
        <v>10.42</v>
      </c>
    </row>
    <row r="330" spans="9:12">
      <c r="I330">
        <v>23.67</v>
      </c>
      <c r="K330">
        <v>5.0199999999999996</v>
      </c>
      <c r="L330">
        <v>18.79</v>
      </c>
    </row>
    <row r="331" spans="9:12">
      <c r="I331">
        <v>21.23</v>
      </c>
      <c r="K331">
        <v>4.13</v>
      </c>
      <c r="L331">
        <v>6.37</v>
      </c>
    </row>
    <row r="332" spans="9:12">
      <c r="I332">
        <v>13.09</v>
      </c>
      <c r="K332">
        <v>19.52</v>
      </c>
      <c r="L332">
        <v>19.95</v>
      </c>
    </row>
    <row r="333" spans="9:12">
      <c r="I333">
        <v>10.55</v>
      </c>
      <c r="K333">
        <v>9</v>
      </c>
      <c r="L333">
        <v>9.4700000000000006</v>
      </c>
    </row>
    <row r="334" spans="9:12">
      <c r="I334">
        <v>6.44</v>
      </c>
      <c r="K334">
        <v>13.8</v>
      </c>
      <c r="L334">
        <v>18.059999999999999</v>
      </c>
    </row>
    <row r="335" spans="9:12">
      <c r="I335">
        <v>18.59</v>
      </c>
      <c r="K335">
        <v>7.63</v>
      </c>
      <c r="L335">
        <v>4.88</v>
      </c>
    </row>
    <row r="336" spans="9:12">
      <c r="I336">
        <v>4.2300000000000004</v>
      </c>
      <c r="K336">
        <v>9.14</v>
      </c>
      <c r="L336">
        <v>39.520000000000003</v>
      </c>
    </row>
    <row r="337" spans="9:12">
      <c r="I337">
        <v>9.73</v>
      </c>
      <c r="K337">
        <v>4.76</v>
      </c>
      <c r="L337">
        <v>6.44</v>
      </c>
    </row>
    <row r="338" spans="9:12">
      <c r="I338">
        <v>9.01</v>
      </c>
      <c r="K338">
        <v>12.28</v>
      </c>
      <c r="L338">
        <v>6.03</v>
      </c>
    </row>
    <row r="339" spans="9:12">
      <c r="I339">
        <v>11.21</v>
      </c>
      <c r="L339">
        <v>9</v>
      </c>
    </row>
    <row r="340" spans="9:12">
      <c r="I340">
        <v>9.3800000000000008</v>
      </c>
      <c r="L340">
        <v>14.06</v>
      </c>
    </row>
    <row r="341" spans="9:12">
      <c r="I341">
        <v>8.8699999999999992</v>
      </c>
      <c r="L341">
        <v>71.94</v>
      </c>
    </row>
    <row r="342" spans="9:12">
      <c r="I342">
        <v>14.9</v>
      </c>
    </row>
    <row r="343" spans="9:12">
      <c r="I343">
        <v>12.58</v>
      </c>
    </row>
    <row r="344" spans="9:12">
      <c r="I344">
        <v>4.7300000000000004</v>
      </c>
    </row>
    <row r="345" spans="9:12">
      <c r="I345">
        <v>13.24</v>
      </c>
    </row>
    <row r="346" spans="9:12">
      <c r="I346">
        <v>13.61</v>
      </c>
    </row>
    <row r="347" spans="9:12">
      <c r="I347">
        <v>23.44</v>
      </c>
    </row>
    <row r="348" spans="9:12">
      <c r="I348">
        <v>8.76</v>
      </c>
    </row>
    <row r="349" spans="9:12">
      <c r="I349">
        <v>7.43</v>
      </c>
    </row>
    <row r="350" spans="9:12">
      <c r="I350">
        <v>33.33</v>
      </c>
    </row>
    <row r="351" spans="9:12">
      <c r="I351">
        <v>22.1</v>
      </c>
    </row>
    <row r="352" spans="9:12">
      <c r="I352">
        <v>20.329999999999998</v>
      </c>
    </row>
    <row r="353" spans="9:9">
      <c r="I353">
        <v>4.99</v>
      </c>
    </row>
    <row r="354" spans="9:9">
      <c r="I354">
        <v>21.13</v>
      </c>
    </row>
    <row r="355" spans="9:9">
      <c r="I355">
        <v>7.94</v>
      </c>
    </row>
    <row r="356" spans="9:9">
      <c r="I356">
        <v>14.64</v>
      </c>
    </row>
    <row r="357" spans="9:9">
      <c r="I357">
        <v>6.46</v>
      </c>
    </row>
    <row r="358" spans="9:9">
      <c r="I358">
        <v>25.67</v>
      </c>
    </row>
    <row r="359" spans="9:9">
      <c r="I359">
        <v>24.06</v>
      </c>
    </row>
    <row r="360" spans="9:9">
      <c r="I360">
        <v>51.05</v>
      </c>
    </row>
    <row r="361" spans="9:9">
      <c r="I361">
        <v>7.94</v>
      </c>
    </row>
    <row r="362" spans="9:9">
      <c r="I362">
        <v>24.44</v>
      </c>
    </row>
    <row r="363" spans="9:9">
      <c r="I363">
        <v>8.5299999999999994</v>
      </c>
    </row>
    <row r="364" spans="9:9">
      <c r="I364">
        <v>8.5299999999999994</v>
      </c>
    </row>
    <row r="365" spans="9:9">
      <c r="I365">
        <v>6.39</v>
      </c>
    </row>
    <row r="366" spans="9:9">
      <c r="I366">
        <v>10.58</v>
      </c>
    </row>
    <row r="367" spans="9:9">
      <c r="I367">
        <v>9.24</v>
      </c>
    </row>
    <row r="368" spans="9:9">
      <c r="I368">
        <v>11.4</v>
      </c>
    </row>
    <row r="369" spans="9:9">
      <c r="I369">
        <v>6.96</v>
      </c>
    </row>
    <row r="370" spans="9:9">
      <c r="I370">
        <v>10.06</v>
      </c>
    </row>
    <row r="371" spans="9:9">
      <c r="I371">
        <v>9.01</v>
      </c>
    </row>
    <row r="372" spans="9:9">
      <c r="I372">
        <v>26.78</v>
      </c>
    </row>
    <row r="373" spans="9:9">
      <c r="I373">
        <v>16.07</v>
      </c>
    </row>
    <row r="374" spans="9:9">
      <c r="I374">
        <v>4.2300000000000004</v>
      </c>
    </row>
    <row r="375" spans="9:9">
      <c r="I375">
        <v>19.920000000000002</v>
      </c>
    </row>
    <row r="376" spans="9:9">
      <c r="I376">
        <v>10.4</v>
      </c>
    </row>
    <row r="377" spans="9:9">
      <c r="I377">
        <v>7.06</v>
      </c>
    </row>
    <row r="378" spans="9:9">
      <c r="I378">
        <v>3.55</v>
      </c>
    </row>
    <row r="379" spans="9:9">
      <c r="I379">
        <v>11.64</v>
      </c>
    </row>
    <row r="380" spans="9:9">
      <c r="I380">
        <v>9.26</v>
      </c>
    </row>
    <row r="381" spans="9:9">
      <c r="I381">
        <v>5.85</v>
      </c>
    </row>
    <row r="382" spans="9:9">
      <c r="I382">
        <v>15.43</v>
      </c>
    </row>
    <row r="383" spans="9:9">
      <c r="I383">
        <v>4.49</v>
      </c>
    </row>
    <row r="384" spans="9:9">
      <c r="I384">
        <v>16.420000000000002</v>
      </c>
    </row>
    <row r="385" spans="9:9">
      <c r="I385">
        <v>9.58</v>
      </c>
    </row>
    <row r="386" spans="9:9">
      <c r="I386">
        <v>34.5</v>
      </c>
    </row>
    <row r="387" spans="9:9">
      <c r="I387">
        <v>16.71</v>
      </c>
    </row>
    <row r="388" spans="9:9">
      <c r="I388">
        <v>14.82</v>
      </c>
    </row>
    <row r="389" spans="9:9">
      <c r="I389">
        <v>6.37</v>
      </c>
    </row>
    <row r="390" spans="9:9">
      <c r="I390">
        <v>11.13</v>
      </c>
    </row>
    <row r="391" spans="9:9">
      <c r="I391">
        <v>24.65</v>
      </c>
    </row>
    <row r="392" spans="9:9">
      <c r="I392">
        <v>10.07</v>
      </c>
    </row>
    <row r="393" spans="9:9">
      <c r="I393">
        <v>8.76</v>
      </c>
    </row>
    <row r="394" spans="9:9">
      <c r="I394">
        <v>16.23</v>
      </c>
    </row>
    <row r="395" spans="9:9">
      <c r="I395">
        <v>9.01</v>
      </c>
    </row>
    <row r="396" spans="9:9">
      <c r="I396">
        <v>11.13</v>
      </c>
    </row>
    <row r="397" spans="9:9">
      <c r="I397">
        <v>16.57</v>
      </c>
    </row>
    <row r="398" spans="9:9">
      <c r="I398">
        <v>3.22</v>
      </c>
    </row>
    <row r="399" spans="9:9">
      <c r="I399">
        <v>4.2699999999999996</v>
      </c>
    </row>
    <row r="400" spans="9:9">
      <c r="I400">
        <v>10.7</v>
      </c>
    </row>
    <row r="401" spans="9:9">
      <c r="I401">
        <v>19.649999999999999</v>
      </c>
    </row>
    <row r="402" spans="9:9">
      <c r="I402">
        <v>21.82</v>
      </c>
    </row>
    <row r="403" spans="9:9">
      <c r="I403">
        <v>9.4700000000000006</v>
      </c>
    </row>
    <row r="404" spans="9:9">
      <c r="I404">
        <v>6.88</v>
      </c>
    </row>
    <row r="405" spans="9:9">
      <c r="I405">
        <v>5.92</v>
      </c>
    </row>
    <row r="406" spans="9:9">
      <c r="I406">
        <v>11.69</v>
      </c>
    </row>
    <row r="407" spans="9:9">
      <c r="I407">
        <v>9.66</v>
      </c>
    </row>
    <row r="408" spans="9:9">
      <c r="I408">
        <v>5.4</v>
      </c>
    </row>
    <row r="409" spans="9:9">
      <c r="I409">
        <v>12</v>
      </c>
    </row>
    <row r="410" spans="9:9">
      <c r="I410">
        <v>6.44</v>
      </c>
    </row>
    <row r="411" spans="9:9">
      <c r="I411">
        <v>59.85</v>
      </c>
    </row>
    <row r="412" spans="9:9">
      <c r="I412">
        <v>8.73</v>
      </c>
    </row>
    <row r="413" spans="9:9">
      <c r="I413">
        <v>13.57</v>
      </c>
    </row>
    <row r="414" spans="9:9">
      <c r="I414">
        <v>19.97</v>
      </c>
    </row>
    <row r="415" spans="9:9">
      <c r="I415">
        <v>12.08</v>
      </c>
    </row>
    <row r="416" spans="9:9">
      <c r="I416">
        <v>8.6199999999999992</v>
      </c>
    </row>
    <row r="417" spans="9:9">
      <c r="I417">
        <v>11.16</v>
      </c>
    </row>
    <row r="418" spans="9:9">
      <c r="I418">
        <v>6.88</v>
      </c>
    </row>
    <row r="419" spans="9:9">
      <c r="I419">
        <v>9.76</v>
      </c>
    </row>
    <row r="420" spans="9:9">
      <c r="I420">
        <v>12.88</v>
      </c>
    </row>
    <row r="421" spans="9:9">
      <c r="I421">
        <v>10.28</v>
      </c>
    </row>
    <row r="422" spans="9:9">
      <c r="I422">
        <v>17.78</v>
      </c>
    </row>
    <row r="423" spans="9:9">
      <c r="I423">
        <v>6.39</v>
      </c>
    </row>
    <row r="424" spans="9:9">
      <c r="I424">
        <v>6.03</v>
      </c>
    </row>
    <row r="425" spans="9:9">
      <c r="I425">
        <v>31.97</v>
      </c>
    </row>
    <row r="426" spans="9:9">
      <c r="I426">
        <v>11.75</v>
      </c>
    </row>
    <row r="427" spans="9:9">
      <c r="I427">
        <v>6.17</v>
      </c>
    </row>
    <row r="428" spans="9:9">
      <c r="I428">
        <v>10.28</v>
      </c>
    </row>
    <row r="429" spans="9:9">
      <c r="I429">
        <v>26.95</v>
      </c>
    </row>
    <row r="430" spans="9:9">
      <c r="I430">
        <v>5.92</v>
      </c>
    </row>
    <row r="431" spans="9:9">
      <c r="I431">
        <v>15.79</v>
      </c>
    </row>
    <row r="432" spans="9:9">
      <c r="I432">
        <v>12.58</v>
      </c>
    </row>
    <row r="433" spans="9:9">
      <c r="I433">
        <v>6.37</v>
      </c>
    </row>
    <row r="434" spans="9:9">
      <c r="I434">
        <v>1.67</v>
      </c>
    </row>
    <row r="435" spans="9:9">
      <c r="I435">
        <v>6.88</v>
      </c>
    </row>
    <row r="436" spans="9:9">
      <c r="I436">
        <v>15.96</v>
      </c>
    </row>
    <row r="437" spans="9:9">
      <c r="I437">
        <v>10.91</v>
      </c>
    </row>
    <row r="438" spans="9:9">
      <c r="I438">
        <v>9.01</v>
      </c>
    </row>
    <row r="439" spans="9:9">
      <c r="I439">
        <v>9.01</v>
      </c>
    </row>
    <row r="440" spans="9:9">
      <c r="I440">
        <v>33.53</v>
      </c>
    </row>
    <row r="441" spans="9:9">
      <c r="I441">
        <v>8.01</v>
      </c>
    </row>
    <row r="442" spans="9:9">
      <c r="I442">
        <v>11.23</v>
      </c>
    </row>
    <row r="443" spans="9:9">
      <c r="I443">
        <v>12.72</v>
      </c>
    </row>
    <row r="444" spans="9:9">
      <c r="I444">
        <v>11.89</v>
      </c>
    </row>
    <row r="445" spans="9:9">
      <c r="I445">
        <v>10.72</v>
      </c>
    </row>
    <row r="446" spans="9:9">
      <c r="I446">
        <v>7.94</v>
      </c>
    </row>
    <row r="447" spans="9:9">
      <c r="I447">
        <v>13.24</v>
      </c>
    </row>
    <row r="448" spans="9:9">
      <c r="I448">
        <v>6.44</v>
      </c>
    </row>
    <row r="449" spans="9:9">
      <c r="I449">
        <v>24.29</v>
      </c>
    </row>
    <row r="450" spans="9:9">
      <c r="I450">
        <v>11.69</v>
      </c>
    </row>
    <row r="451" spans="9:9">
      <c r="I451">
        <v>13.57</v>
      </c>
    </row>
    <row r="452" spans="9:9">
      <c r="I452">
        <v>8.2200000000000006</v>
      </c>
    </row>
    <row r="453" spans="9:9">
      <c r="I453">
        <v>9.14</v>
      </c>
    </row>
    <row r="454" spans="9:9">
      <c r="I454">
        <v>11.64</v>
      </c>
    </row>
    <row r="455" spans="9:9">
      <c r="I455">
        <v>26.72</v>
      </c>
    </row>
    <row r="456" spans="9:9">
      <c r="I456">
        <v>2.7</v>
      </c>
    </row>
    <row r="457" spans="9:9">
      <c r="I457">
        <v>9</v>
      </c>
    </row>
    <row r="458" spans="9:9">
      <c r="I458">
        <v>6.63</v>
      </c>
    </row>
    <row r="459" spans="9:9">
      <c r="I459">
        <v>9.76</v>
      </c>
    </row>
    <row r="460" spans="9:9">
      <c r="I460">
        <v>11.61</v>
      </c>
    </row>
    <row r="461" spans="9:9">
      <c r="I461">
        <v>5.21</v>
      </c>
    </row>
    <row r="462" spans="9:9">
      <c r="I462">
        <v>16.54</v>
      </c>
    </row>
    <row r="463" spans="9:9">
      <c r="I463">
        <v>6.69</v>
      </c>
    </row>
    <row r="464" spans="9:9">
      <c r="I464">
        <v>4.79</v>
      </c>
    </row>
    <row r="465" spans="9:9">
      <c r="I465">
        <v>5.53</v>
      </c>
    </row>
    <row r="466" spans="9:9">
      <c r="I466">
        <v>7.35</v>
      </c>
    </row>
    <row r="467" spans="9:9">
      <c r="I467">
        <v>7.87</v>
      </c>
    </row>
    <row r="468" spans="9:9">
      <c r="I468">
        <v>14.25</v>
      </c>
    </row>
    <row r="469" spans="9:9">
      <c r="I469">
        <v>8.6199999999999992</v>
      </c>
    </row>
    <row r="470" spans="9:9">
      <c r="I470">
        <v>5.92</v>
      </c>
    </row>
    <row r="471" spans="9:9">
      <c r="I471">
        <v>9.73</v>
      </c>
    </row>
    <row r="472" spans="9:9">
      <c r="I472">
        <v>11.69</v>
      </c>
    </row>
    <row r="473" spans="9:9">
      <c r="I473">
        <v>21.7</v>
      </c>
    </row>
    <row r="474" spans="9:9">
      <c r="I474">
        <v>7.41</v>
      </c>
    </row>
    <row r="475" spans="9:9">
      <c r="I475">
        <v>12.36</v>
      </c>
    </row>
    <row r="476" spans="9:9">
      <c r="I476">
        <v>8.2200000000000006</v>
      </c>
    </row>
    <row r="477" spans="9:9">
      <c r="I477">
        <v>10.6</v>
      </c>
    </row>
    <row r="478" spans="9:9">
      <c r="I478">
        <v>8.01</v>
      </c>
    </row>
    <row r="479" spans="9:9">
      <c r="I479">
        <v>7.43</v>
      </c>
    </row>
    <row r="480" spans="9:9">
      <c r="I480">
        <v>7.43</v>
      </c>
    </row>
    <row r="481" spans="9:9">
      <c r="I481">
        <v>8.4700000000000006</v>
      </c>
    </row>
    <row r="482" spans="9:9">
      <c r="I482">
        <v>9.5399999999999991</v>
      </c>
    </row>
    <row r="483" spans="9:9">
      <c r="I483">
        <v>11.13</v>
      </c>
    </row>
    <row r="484" spans="9:9">
      <c r="I484">
        <v>32.299999999999997</v>
      </c>
    </row>
    <row r="485" spans="9:9">
      <c r="I485">
        <v>20.03</v>
      </c>
    </row>
    <row r="486" spans="9:9">
      <c r="I486">
        <v>31.86</v>
      </c>
    </row>
    <row r="487" spans="9:9">
      <c r="I487">
        <v>9.14</v>
      </c>
    </row>
    <row r="488" spans="9:9">
      <c r="I488">
        <v>15.91</v>
      </c>
    </row>
    <row r="489" spans="9:9">
      <c r="I489">
        <v>11.66</v>
      </c>
    </row>
    <row r="490" spans="9:9">
      <c r="I490">
        <v>9.5399999999999991</v>
      </c>
    </row>
    <row r="491" spans="9:9">
      <c r="I491">
        <v>13.98</v>
      </c>
    </row>
    <row r="492" spans="9:9">
      <c r="I492">
        <v>11.4</v>
      </c>
    </row>
    <row r="493" spans="9:9">
      <c r="I493">
        <v>8.6199999999999992</v>
      </c>
    </row>
    <row r="494" spans="9:9">
      <c r="I494">
        <v>7.63</v>
      </c>
    </row>
    <row r="495" spans="9:9">
      <c r="I495">
        <v>15.64</v>
      </c>
    </row>
    <row r="496" spans="9:9">
      <c r="I496">
        <v>16.940000000000001</v>
      </c>
    </row>
    <row r="497" spans="9:9">
      <c r="I497">
        <v>12.36</v>
      </c>
    </row>
    <row r="498" spans="9:9">
      <c r="I498">
        <v>7.2</v>
      </c>
    </row>
    <row r="499" spans="9:9">
      <c r="I499">
        <v>8.3699999999999992</v>
      </c>
    </row>
    <row r="500" spans="9:9">
      <c r="I500">
        <v>7.35</v>
      </c>
    </row>
  </sheetData>
  <phoneticPr fontId="1"/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exp01no2</vt:lpstr>
      <vt:lpstr>exp02no1</vt:lpstr>
      <vt:lpstr>exp03no1</vt:lpstr>
      <vt:lpstr>ResultB</vt:lpstr>
      <vt:lpstr>ResultI</vt:lpstr>
    </vt:vector>
  </TitlesOfParts>
  <Company>東京大学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 優輔</dc:creator>
  <cp:lastModifiedBy>本間 典子</cp:lastModifiedBy>
  <dcterms:created xsi:type="dcterms:W3CDTF">2016-11-28T13:44:35Z</dcterms:created>
  <dcterms:modified xsi:type="dcterms:W3CDTF">2017-12-30T04:45:04Z</dcterms:modified>
</cp:coreProperties>
</file>