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40" yWindow="240" windowWidth="25360" windowHeight="14000" tabRatio="500" activeTab="1"/>
  </bookViews>
  <sheets>
    <sheet name="5F,G" sheetId="1" r:id="rId1"/>
    <sheet name="5H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2" l="1"/>
  <c r="C30" i="2"/>
  <c r="D29" i="2"/>
  <c r="C29" i="2"/>
  <c r="N5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3" i="1"/>
  <c r="P3" i="1"/>
  <c r="P18" i="1"/>
  <c r="Q18" i="1"/>
  <c r="P19" i="1"/>
  <c r="Q19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M18" i="1"/>
  <c r="N18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M19" i="1"/>
  <c r="N19" i="1"/>
  <c r="O19" i="1"/>
  <c r="L19" i="1"/>
  <c r="L18" i="1"/>
  <c r="N4" i="1"/>
  <c r="N6" i="1"/>
  <c r="N7" i="1"/>
  <c r="N8" i="1"/>
  <c r="N9" i="1"/>
  <c r="N10" i="1"/>
  <c r="N11" i="1"/>
  <c r="N12" i="1"/>
  <c r="N13" i="1"/>
  <c r="N14" i="1"/>
  <c r="N15" i="1"/>
  <c r="N16" i="1"/>
  <c r="N17" i="1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3" i="1"/>
</calcChain>
</file>

<file path=xl/sharedStrings.xml><?xml version="1.0" encoding="utf-8"?>
<sst xmlns="http://schemas.openxmlformats.org/spreadsheetml/2006/main" count="36" uniqueCount="21">
  <si>
    <t>CB</t>
    <phoneticPr fontId="1"/>
  </si>
  <si>
    <t>WT</t>
    <phoneticPr fontId="1"/>
  </si>
  <si>
    <t>cKO</t>
    <phoneticPr fontId="1"/>
  </si>
  <si>
    <t>WT</t>
    <phoneticPr fontId="1"/>
  </si>
  <si>
    <t>cKO</t>
    <phoneticPr fontId="1"/>
  </si>
  <si>
    <t>MF</t>
    <phoneticPr fontId="1"/>
  </si>
  <si>
    <t>NF</t>
    <phoneticPr fontId="1"/>
  </si>
  <si>
    <t xml:space="preserve">No. of OGL </t>
    <phoneticPr fontId="1"/>
  </si>
  <si>
    <t>No.of IGL</t>
    <phoneticPr fontId="1"/>
  </si>
  <si>
    <t>ectopic cells</t>
    <phoneticPr fontId="1"/>
  </si>
  <si>
    <t>cont</t>
    <phoneticPr fontId="1"/>
  </si>
  <si>
    <t>cKO</t>
    <phoneticPr fontId="1"/>
  </si>
  <si>
    <t>50μmOS</t>
  </si>
  <si>
    <t>101014_1</t>
    <phoneticPr fontId="1"/>
  </si>
  <si>
    <t>M line</t>
  </si>
  <si>
    <t>101014_2</t>
    <phoneticPr fontId="1"/>
  </si>
  <si>
    <t>101017_1</t>
    <phoneticPr fontId="1"/>
  </si>
  <si>
    <t>101021_1</t>
    <phoneticPr fontId="1"/>
  </si>
  <si>
    <t>101021_2</t>
    <phoneticPr fontId="1"/>
  </si>
  <si>
    <t>4.9+0.9</t>
    <phoneticPr fontId="1"/>
  </si>
  <si>
    <t>31+4.2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</si>
</sst>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</cellXfs>
  <cellStyles count="1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'5F,G'!$L$19:$O$19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1.531588388970378</c:v>
                  </c:pt>
                  <c:pt idx="2">
                    <c:v>0.0</c:v>
                  </c:pt>
                  <c:pt idx="3">
                    <c:v>1.189770322866755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val>
            <c:numRef>
              <c:f>'5F,G'!$L$18:$O$18</c:f>
              <c:numCache>
                <c:formatCode>General</c:formatCode>
                <c:ptCount val="4"/>
                <c:pt idx="0">
                  <c:v>0.0</c:v>
                </c:pt>
                <c:pt idx="1">
                  <c:v>13.00573932391171</c:v>
                </c:pt>
                <c:pt idx="2">
                  <c:v>0.0</c:v>
                </c:pt>
                <c:pt idx="3">
                  <c:v>7.172024149974492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-2091712296"/>
        <c:axId val="-2091709320"/>
      </c:barChart>
      <c:catAx>
        <c:axId val="-2091712296"/>
        <c:scaling>
          <c:orientation val="minMax"/>
        </c:scaling>
        <c:delete val="1"/>
        <c:axPos val="b"/>
        <c:majorTickMark val="out"/>
        <c:minorTickMark val="none"/>
        <c:tickLblPos val="nextTo"/>
        <c:crossAx val="-2091709320"/>
        <c:crosses val="autoZero"/>
        <c:auto val="1"/>
        <c:lblAlgn val="ctr"/>
        <c:lblOffset val="100"/>
        <c:noMultiLvlLbl val="0"/>
      </c:catAx>
      <c:valAx>
        <c:axId val="-2091709320"/>
        <c:scaling>
          <c:orientation val="minMax"/>
          <c:max val="20.0"/>
        </c:scaling>
        <c:delete val="0"/>
        <c:axPos val="l"/>
        <c:majorGridlines>
          <c:spPr>
            <a:ln w="19050"/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aseline="0">
                <a:latin typeface="Helvetica"/>
              </a:defRPr>
            </a:pPr>
            <a:endParaRPr lang="ja-JP"/>
          </a:p>
        </c:txPr>
        <c:crossAx val="-2091712296"/>
        <c:crosses val="autoZero"/>
        <c:crossBetween val="between"/>
      </c:valAx>
      <c:spPr>
        <a:ln w="19050" cmpd="sng"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'5F,G'!$P$19:$Q$19</c:f>
                <c:numCache>
                  <c:formatCode>General</c:formatCode>
                  <c:ptCount val="2"/>
                  <c:pt idx="0">
                    <c:v>3.040318018883609</c:v>
                  </c:pt>
                  <c:pt idx="1">
                    <c:v>3.881005697775921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val>
            <c:numRef>
              <c:f>'5F,G'!$P$18:$Q$18</c:f>
              <c:numCache>
                <c:formatCode>General</c:formatCode>
                <c:ptCount val="2"/>
                <c:pt idx="0">
                  <c:v>2.24424921483745</c:v>
                </c:pt>
                <c:pt idx="1">
                  <c:v>34.65897769816939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091635736"/>
        <c:axId val="-2091413656"/>
      </c:barChart>
      <c:catAx>
        <c:axId val="-20916357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1413656"/>
        <c:crosses val="autoZero"/>
        <c:auto val="1"/>
        <c:lblAlgn val="ctr"/>
        <c:lblOffset val="100"/>
        <c:noMultiLvlLbl val="0"/>
      </c:catAx>
      <c:valAx>
        <c:axId val="-2091413656"/>
        <c:scaling>
          <c:orientation val="minMax"/>
        </c:scaling>
        <c:delete val="0"/>
        <c:axPos val="l"/>
        <c:majorGridlines>
          <c:spPr>
            <a:ln w="19050"/>
          </c:spPr>
        </c:majorGridlines>
        <c:numFmt formatCode="General" sourceLinked="1"/>
        <c:majorTickMark val="out"/>
        <c:minorTickMark val="none"/>
        <c:tickLblPos val="nextTo"/>
        <c:crossAx val="-2091635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127000</xdr:colOff>
      <xdr:row>20</xdr:row>
      <xdr:rowOff>139700</xdr:rowOff>
    </xdr:from>
    <xdr:to>
      <xdr:col>14</xdr:col>
      <xdr:colOff>114300</xdr:colOff>
      <xdr:row>32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279400</xdr:colOff>
      <xdr:row>20</xdr:row>
      <xdr:rowOff>127000</xdr:rowOff>
    </xdr:from>
    <xdr:to>
      <xdr:col>16</xdr:col>
      <xdr:colOff>723900</xdr:colOff>
      <xdr:row>32</xdr:row>
      <xdr:rowOff>127000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opLeftCell="D7" workbookViewId="0">
      <selection activeCell="H22" sqref="H22"/>
    </sheetView>
  </sheetViews>
  <sheetFormatPr baseColWidth="12" defaultRowHeight="18" x14ac:dyDescent="0"/>
  <sheetData>
    <row r="1" spans="1:17">
      <c r="A1" s="2" t="s">
        <v>7</v>
      </c>
      <c r="B1" s="2"/>
      <c r="C1" s="2" t="s">
        <v>5</v>
      </c>
      <c r="D1" s="2"/>
      <c r="E1" s="2" t="s">
        <v>0</v>
      </c>
      <c r="F1" s="2"/>
      <c r="G1" s="2" t="s">
        <v>8</v>
      </c>
      <c r="H1" s="2"/>
      <c r="I1" s="2" t="s">
        <v>6</v>
      </c>
      <c r="J1" s="2"/>
      <c r="L1" s="2" t="s">
        <v>5</v>
      </c>
      <c r="M1" s="2"/>
      <c r="N1" s="2" t="s">
        <v>0</v>
      </c>
      <c r="O1" s="2"/>
      <c r="P1" s="2" t="s">
        <v>6</v>
      </c>
      <c r="Q1" s="2"/>
    </row>
    <row r="2" spans="1:17" s="1" customFormat="1">
      <c r="A2" s="1" t="s">
        <v>1</v>
      </c>
      <c r="B2" s="1" t="s">
        <v>2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3</v>
      </c>
      <c r="H2" s="1" t="s">
        <v>4</v>
      </c>
      <c r="I2" s="1" t="s">
        <v>3</v>
      </c>
      <c r="J2" s="1" t="s">
        <v>4</v>
      </c>
      <c r="L2" s="1" t="s">
        <v>1</v>
      </c>
      <c r="M2" s="1" t="s">
        <v>2</v>
      </c>
      <c r="N2" s="1" t="s">
        <v>3</v>
      </c>
      <c r="O2" s="1" t="s">
        <v>4</v>
      </c>
      <c r="P2" s="1" t="s">
        <v>3</v>
      </c>
      <c r="Q2" s="1" t="s">
        <v>4</v>
      </c>
    </row>
    <row r="3" spans="1:17">
      <c r="A3">
        <v>54</v>
      </c>
      <c r="B3" s="1">
        <v>75</v>
      </c>
      <c r="C3">
        <v>0</v>
      </c>
      <c r="D3">
        <v>8</v>
      </c>
      <c r="E3">
        <v>0</v>
      </c>
      <c r="F3">
        <v>6</v>
      </c>
      <c r="G3">
        <v>22</v>
      </c>
      <c r="H3">
        <v>30</v>
      </c>
      <c r="I3">
        <v>2</v>
      </c>
      <c r="J3">
        <v>13</v>
      </c>
      <c r="L3">
        <f>C3/A3*100</f>
        <v>0</v>
      </c>
      <c r="M3">
        <f>D3/A3*100</f>
        <v>14.814814814814813</v>
      </c>
      <c r="N3">
        <f>E3/B3*100</f>
        <v>0</v>
      </c>
      <c r="O3">
        <f>F3/B3*100</f>
        <v>8</v>
      </c>
      <c r="P3">
        <f>I3/G3*100</f>
        <v>9.0909090909090917</v>
      </c>
      <c r="Q3">
        <f>J3/H3*100</f>
        <v>43.333333333333336</v>
      </c>
    </row>
    <row r="4" spans="1:17">
      <c r="A4">
        <v>49</v>
      </c>
      <c r="B4" s="1">
        <v>91</v>
      </c>
      <c r="C4">
        <v>0</v>
      </c>
      <c r="D4">
        <v>7</v>
      </c>
      <c r="E4">
        <v>0</v>
      </c>
      <c r="F4">
        <v>5</v>
      </c>
      <c r="G4">
        <v>20</v>
      </c>
      <c r="H4">
        <v>28</v>
      </c>
      <c r="I4">
        <v>1</v>
      </c>
      <c r="J4">
        <v>9</v>
      </c>
      <c r="L4">
        <f t="shared" ref="L4:L17" si="0">C4/A4*100</f>
        <v>0</v>
      </c>
      <c r="M4">
        <f t="shared" ref="M4:M17" si="1">D4/A4*100</f>
        <v>14.285714285714285</v>
      </c>
      <c r="N4">
        <f t="shared" ref="N4:N17" si="2">E4/B4*100</f>
        <v>0</v>
      </c>
      <c r="O4">
        <f t="shared" ref="O4:O17" si="3">F4/B4*100</f>
        <v>5.4945054945054945</v>
      </c>
      <c r="P4">
        <f t="shared" ref="P4:P17" si="4">I4/G4*100</f>
        <v>5</v>
      </c>
      <c r="Q4">
        <f t="shared" ref="Q4:Q17" si="5">J4/H4*100</f>
        <v>32.142857142857146</v>
      </c>
    </row>
    <row r="5" spans="1:17">
      <c r="A5">
        <v>82</v>
      </c>
      <c r="B5" s="1">
        <v>98</v>
      </c>
      <c r="C5">
        <v>0</v>
      </c>
      <c r="D5">
        <v>10</v>
      </c>
      <c r="E5">
        <v>0</v>
      </c>
      <c r="F5">
        <v>6</v>
      </c>
      <c r="G5">
        <v>13</v>
      </c>
      <c r="H5">
        <v>29</v>
      </c>
      <c r="I5">
        <v>0</v>
      </c>
      <c r="J5">
        <v>9</v>
      </c>
      <c r="L5">
        <f t="shared" si="0"/>
        <v>0</v>
      </c>
      <c r="M5">
        <f t="shared" si="1"/>
        <v>12.195121951219512</v>
      </c>
      <c r="N5">
        <f t="shared" si="2"/>
        <v>0</v>
      </c>
      <c r="O5">
        <f t="shared" si="3"/>
        <v>6.1224489795918364</v>
      </c>
      <c r="P5">
        <f t="shared" si="4"/>
        <v>0</v>
      </c>
      <c r="Q5">
        <f t="shared" si="5"/>
        <v>31.03448275862069</v>
      </c>
    </row>
    <row r="6" spans="1:17">
      <c r="A6">
        <v>53</v>
      </c>
      <c r="B6" s="1">
        <v>105</v>
      </c>
      <c r="C6">
        <v>0</v>
      </c>
      <c r="D6">
        <v>8</v>
      </c>
      <c r="E6">
        <v>0</v>
      </c>
      <c r="F6">
        <v>6</v>
      </c>
      <c r="G6">
        <v>24</v>
      </c>
      <c r="H6">
        <v>31</v>
      </c>
      <c r="I6">
        <v>1</v>
      </c>
      <c r="J6">
        <v>12</v>
      </c>
      <c r="L6">
        <f t="shared" si="0"/>
        <v>0</v>
      </c>
      <c r="M6">
        <f t="shared" si="1"/>
        <v>15.09433962264151</v>
      </c>
      <c r="N6">
        <f t="shared" si="2"/>
        <v>0</v>
      </c>
      <c r="O6">
        <f t="shared" si="3"/>
        <v>5.7142857142857144</v>
      </c>
      <c r="P6">
        <f t="shared" si="4"/>
        <v>4.1666666666666661</v>
      </c>
      <c r="Q6">
        <f t="shared" si="5"/>
        <v>38.70967741935484</v>
      </c>
    </row>
    <row r="7" spans="1:17">
      <c r="A7">
        <v>76</v>
      </c>
      <c r="B7" s="1">
        <v>90</v>
      </c>
      <c r="C7">
        <v>0</v>
      </c>
      <c r="D7">
        <v>9</v>
      </c>
      <c r="E7">
        <v>0</v>
      </c>
      <c r="F7">
        <v>8</v>
      </c>
      <c r="G7">
        <v>19</v>
      </c>
      <c r="H7">
        <v>31</v>
      </c>
      <c r="I7">
        <v>0</v>
      </c>
      <c r="J7">
        <v>10</v>
      </c>
      <c r="L7">
        <f t="shared" si="0"/>
        <v>0</v>
      </c>
      <c r="M7">
        <f t="shared" si="1"/>
        <v>11.842105263157894</v>
      </c>
      <c r="N7">
        <f t="shared" si="2"/>
        <v>0</v>
      </c>
      <c r="O7">
        <f t="shared" si="3"/>
        <v>8.8888888888888893</v>
      </c>
      <c r="P7">
        <f t="shared" si="4"/>
        <v>0</v>
      </c>
      <c r="Q7">
        <f t="shared" si="5"/>
        <v>32.258064516129032</v>
      </c>
    </row>
    <row r="8" spans="1:17">
      <c r="A8">
        <v>124</v>
      </c>
      <c r="B8" s="1">
        <v>118</v>
      </c>
      <c r="C8">
        <v>0</v>
      </c>
      <c r="D8">
        <v>16</v>
      </c>
      <c r="E8">
        <v>0</v>
      </c>
      <c r="F8">
        <v>7</v>
      </c>
      <c r="G8">
        <v>21</v>
      </c>
      <c r="H8">
        <v>27</v>
      </c>
      <c r="I8">
        <v>1</v>
      </c>
      <c r="J8">
        <v>8</v>
      </c>
      <c r="L8">
        <f t="shared" si="0"/>
        <v>0</v>
      </c>
      <c r="M8">
        <f t="shared" si="1"/>
        <v>12.903225806451612</v>
      </c>
      <c r="N8">
        <f t="shared" si="2"/>
        <v>0</v>
      </c>
      <c r="O8">
        <f t="shared" si="3"/>
        <v>5.9322033898305087</v>
      </c>
      <c r="P8">
        <f t="shared" si="4"/>
        <v>4.7619047619047619</v>
      </c>
      <c r="Q8">
        <f t="shared" si="5"/>
        <v>29.629629629629626</v>
      </c>
    </row>
    <row r="9" spans="1:17">
      <c r="A9">
        <v>75</v>
      </c>
      <c r="B9" s="1">
        <v>105</v>
      </c>
      <c r="C9">
        <v>0</v>
      </c>
      <c r="D9">
        <v>10</v>
      </c>
      <c r="E9">
        <v>0</v>
      </c>
      <c r="F9">
        <v>9</v>
      </c>
      <c r="G9">
        <v>18</v>
      </c>
      <c r="H9">
        <v>29</v>
      </c>
      <c r="I9">
        <v>0</v>
      </c>
      <c r="J9">
        <v>10</v>
      </c>
      <c r="L9">
        <f t="shared" si="0"/>
        <v>0</v>
      </c>
      <c r="M9">
        <f t="shared" si="1"/>
        <v>13.333333333333334</v>
      </c>
      <c r="N9">
        <f t="shared" si="2"/>
        <v>0</v>
      </c>
      <c r="O9">
        <f t="shared" si="3"/>
        <v>8.5714285714285712</v>
      </c>
      <c r="P9">
        <f t="shared" si="4"/>
        <v>0</v>
      </c>
      <c r="Q9">
        <f t="shared" si="5"/>
        <v>34.482758620689658</v>
      </c>
    </row>
    <row r="10" spans="1:17">
      <c r="A10">
        <v>78</v>
      </c>
      <c r="B10" s="1">
        <v>108</v>
      </c>
      <c r="C10">
        <v>0</v>
      </c>
      <c r="D10">
        <v>10</v>
      </c>
      <c r="E10">
        <v>0</v>
      </c>
      <c r="F10">
        <v>8</v>
      </c>
      <c r="G10">
        <v>22</v>
      </c>
      <c r="H10">
        <v>33</v>
      </c>
      <c r="I10">
        <v>0</v>
      </c>
      <c r="J10">
        <v>12</v>
      </c>
      <c r="L10">
        <f t="shared" si="0"/>
        <v>0</v>
      </c>
      <c r="M10">
        <f t="shared" si="1"/>
        <v>12.820512820512819</v>
      </c>
      <c r="N10">
        <f t="shared" si="2"/>
        <v>0</v>
      </c>
      <c r="O10">
        <f t="shared" si="3"/>
        <v>7.4074074074074066</v>
      </c>
      <c r="P10">
        <f t="shared" si="4"/>
        <v>0</v>
      </c>
      <c r="Q10">
        <f t="shared" si="5"/>
        <v>36.363636363636367</v>
      </c>
    </row>
    <row r="11" spans="1:17">
      <c r="A11">
        <v>75</v>
      </c>
      <c r="B11" s="1">
        <v>122</v>
      </c>
      <c r="C11">
        <v>0</v>
      </c>
      <c r="D11">
        <v>8</v>
      </c>
      <c r="E11">
        <v>0</v>
      </c>
      <c r="F11">
        <v>7</v>
      </c>
      <c r="G11">
        <v>20</v>
      </c>
      <c r="H11">
        <v>31</v>
      </c>
      <c r="I11">
        <v>0</v>
      </c>
      <c r="J11">
        <v>10</v>
      </c>
      <c r="L11">
        <f t="shared" si="0"/>
        <v>0</v>
      </c>
      <c r="M11">
        <f t="shared" si="1"/>
        <v>10.666666666666668</v>
      </c>
      <c r="N11">
        <f t="shared" si="2"/>
        <v>0</v>
      </c>
      <c r="O11">
        <f t="shared" si="3"/>
        <v>5.7377049180327866</v>
      </c>
      <c r="P11">
        <f t="shared" si="4"/>
        <v>0</v>
      </c>
      <c r="Q11">
        <f t="shared" si="5"/>
        <v>32.258064516129032</v>
      </c>
    </row>
    <row r="12" spans="1:17">
      <c r="A12">
        <v>58</v>
      </c>
      <c r="B12" s="1">
        <v>98</v>
      </c>
      <c r="C12">
        <v>0</v>
      </c>
      <c r="D12">
        <v>9</v>
      </c>
      <c r="E12">
        <v>0</v>
      </c>
      <c r="F12">
        <v>6</v>
      </c>
      <c r="G12">
        <v>19</v>
      </c>
      <c r="H12">
        <v>24</v>
      </c>
      <c r="I12">
        <v>0</v>
      </c>
      <c r="J12">
        <v>8</v>
      </c>
      <c r="L12">
        <f t="shared" si="0"/>
        <v>0</v>
      </c>
      <c r="M12">
        <f t="shared" si="1"/>
        <v>15.517241379310345</v>
      </c>
      <c r="N12">
        <f t="shared" si="2"/>
        <v>0</v>
      </c>
      <c r="O12">
        <f t="shared" si="3"/>
        <v>6.1224489795918364</v>
      </c>
      <c r="P12">
        <f t="shared" si="4"/>
        <v>0</v>
      </c>
      <c r="Q12">
        <f t="shared" si="5"/>
        <v>33.333333333333329</v>
      </c>
    </row>
    <row r="13" spans="1:17">
      <c r="A13">
        <v>66</v>
      </c>
      <c r="B13" s="1">
        <v>89</v>
      </c>
      <c r="C13">
        <v>0</v>
      </c>
      <c r="D13">
        <v>8</v>
      </c>
      <c r="E13">
        <v>0</v>
      </c>
      <c r="F13">
        <v>7</v>
      </c>
      <c r="G13">
        <v>17</v>
      </c>
      <c r="H13">
        <v>21</v>
      </c>
      <c r="I13">
        <v>1</v>
      </c>
      <c r="J13">
        <v>8</v>
      </c>
      <c r="L13">
        <f t="shared" si="0"/>
        <v>0</v>
      </c>
      <c r="M13">
        <f t="shared" si="1"/>
        <v>12.121212121212121</v>
      </c>
      <c r="N13">
        <f t="shared" si="2"/>
        <v>0</v>
      </c>
      <c r="O13">
        <f t="shared" si="3"/>
        <v>7.8651685393258424</v>
      </c>
      <c r="P13">
        <f t="shared" si="4"/>
        <v>5.8823529411764701</v>
      </c>
      <c r="Q13">
        <f t="shared" si="5"/>
        <v>38.095238095238095</v>
      </c>
    </row>
    <row r="14" spans="1:17">
      <c r="A14">
        <v>83</v>
      </c>
      <c r="B14" s="1">
        <v>98</v>
      </c>
      <c r="C14">
        <v>0</v>
      </c>
      <c r="D14">
        <v>10</v>
      </c>
      <c r="E14">
        <v>0</v>
      </c>
      <c r="F14">
        <v>8</v>
      </c>
      <c r="G14">
        <v>18</v>
      </c>
      <c r="H14">
        <v>24</v>
      </c>
      <c r="I14">
        <v>0</v>
      </c>
      <c r="J14">
        <v>7</v>
      </c>
      <c r="L14">
        <f t="shared" si="0"/>
        <v>0</v>
      </c>
      <c r="M14">
        <f t="shared" si="1"/>
        <v>12.048192771084338</v>
      </c>
      <c r="N14">
        <f t="shared" si="2"/>
        <v>0</v>
      </c>
      <c r="O14">
        <f t="shared" si="3"/>
        <v>8.1632653061224492</v>
      </c>
      <c r="P14">
        <f t="shared" si="4"/>
        <v>0</v>
      </c>
      <c r="Q14">
        <f t="shared" si="5"/>
        <v>29.166666666666668</v>
      </c>
    </row>
    <row r="15" spans="1:17">
      <c r="A15">
        <v>49</v>
      </c>
      <c r="B15" s="1">
        <v>110</v>
      </c>
      <c r="C15">
        <v>0</v>
      </c>
      <c r="D15">
        <v>7</v>
      </c>
      <c r="E15">
        <v>0</v>
      </c>
      <c r="F15">
        <v>8</v>
      </c>
      <c r="G15">
        <v>24</v>
      </c>
      <c r="H15">
        <v>26</v>
      </c>
      <c r="I15">
        <v>0</v>
      </c>
      <c r="J15">
        <v>9</v>
      </c>
      <c r="L15">
        <f t="shared" si="0"/>
        <v>0</v>
      </c>
      <c r="M15">
        <f t="shared" si="1"/>
        <v>14.285714285714285</v>
      </c>
      <c r="N15">
        <f t="shared" si="2"/>
        <v>0</v>
      </c>
      <c r="O15">
        <f t="shared" si="3"/>
        <v>7.2727272727272725</v>
      </c>
      <c r="P15">
        <f t="shared" si="4"/>
        <v>0</v>
      </c>
      <c r="Q15">
        <f t="shared" si="5"/>
        <v>34.615384615384613</v>
      </c>
    </row>
    <row r="16" spans="1:17">
      <c r="A16">
        <v>76</v>
      </c>
      <c r="B16" s="1">
        <v>88</v>
      </c>
      <c r="C16">
        <v>0</v>
      </c>
      <c r="D16">
        <v>8</v>
      </c>
      <c r="E16">
        <v>0</v>
      </c>
      <c r="F16">
        <v>7</v>
      </c>
      <c r="G16">
        <v>21</v>
      </c>
      <c r="H16">
        <v>25</v>
      </c>
      <c r="I16">
        <v>1</v>
      </c>
      <c r="J16">
        <v>9</v>
      </c>
      <c r="L16">
        <f t="shared" si="0"/>
        <v>0</v>
      </c>
      <c r="M16">
        <f t="shared" si="1"/>
        <v>10.526315789473683</v>
      </c>
      <c r="N16">
        <f t="shared" si="2"/>
        <v>0</v>
      </c>
      <c r="O16">
        <f t="shared" si="3"/>
        <v>7.9545454545454541</v>
      </c>
      <c r="P16">
        <f t="shared" si="4"/>
        <v>4.7619047619047619</v>
      </c>
      <c r="Q16">
        <f t="shared" si="5"/>
        <v>36</v>
      </c>
    </row>
    <row r="17" spans="1:17">
      <c r="A17">
        <v>95</v>
      </c>
      <c r="B17" s="1">
        <v>96</v>
      </c>
      <c r="C17">
        <v>0</v>
      </c>
      <c r="D17">
        <v>12</v>
      </c>
      <c r="E17">
        <v>0</v>
      </c>
      <c r="F17">
        <v>8</v>
      </c>
      <c r="G17">
        <v>20</v>
      </c>
      <c r="H17">
        <v>26</v>
      </c>
      <c r="I17">
        <v>0</v>
      </c>
      <c r="J17">
        <v>10</v>
      </c>
      <c r="L17">
        <f t="shared" si="0"/>
        <v>0</v>
      </c>
      <c r="M17">
        <f t="shared" si="1"/>
        <v>12.631578947368421</v>
      </c>
      <c r="N17">
        <f t="shared" si="2"/>
        <v>0</v>
      </c>
      <c r="O17">
        <f t="shared" si="3"/>
        <v>8.3333333333333321</v>
      </c>
      <c r="P17">
        <f t="shared" si="4"/>
        <v>0</v>
      </c>
      <c r="Q17">
        <f t="shared" si="5"/>
        <v>38.461538461538467</v>
      </c>
    </row>
    <row r="18" spans="1:17">
      <c r="L18">
        <f>AVERAGE(L3:L17)</f>
        <v>0</v>
      </c>
      <c r="M18">
        <f t="shared" ref="M18:O18" si="6">AVERAGE(M3:M17)</f>
        <v>13.005739323911707</v>
      </c>
      <c r="N18">
        <f t="shared" si="6"/>
        <v>0</v>
      </c>
      <c r="O18">
        <f t="shared" si="6"/>
        <v>7.1720241499744919</v>
      </c>
      <c r="P18">
        <f t="shared" ref="P18" si="7">AVERAGE(P3:P17)</f>
        <v>2.2442492148374504</v>
      </c>
      <c r="Q18">
        <f t="shared" ref="Q18" si="8">AVERAGE(Q3:Q17)</f>
        <v>34.658977698169387</v>
      </c>
    </row>
    <row r="19" spans="1:17">
      <c r="L19">
        <f>STDEV(L3:L17)</f>
        <v>0</v>
      </c>
      <c r="M19">
        <f t="shared" ref="M19:O19" si="9">STDEV(M3:M17)</f>
        <v>1.5315883889703781</v>
      </c>
      <c r="N19">
        <f t="shared" si="9"/>
        <v>0</v>
      </c>
      <c r="O19">
        <f t="shared" si="9"/>
        <v>1.1897703228667553</v>
      </c>
      <c r="P19">
        <f t="shared" ref="P19:Q19" si="10">STDEV(P3:P17)</f>
        <v>3.040318018883609</v>
      </c>
      <c r="Q19">
        <f t="shared" si="10"/>
        <v>3.8810056977759206</v>
      </c>
    </row>
  </sheetData>
  <mergeCells count="8">
    <mergeCell ref="A1:B1"/>
    <mergeCell ref="I1:J1"/>
    <mergeCell ref="G1:H1"/>
    <mergeCell ref="P1:Q1"/>
    <mergeCell ref="C1:D1"/>
    <mergeCell ref="E1:F1"/>
    <mergeCell ref="L1:M1"/>
    <mergeCell ref="N1:O1"/>
  </mergeCells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H25" sqref="H25"/>
    </sheetView>
  </sheetViews>
  <sheetFormatPr baseColWidth="12" defaultRowHeight="18" x14ac:dyDescent="0"/>
  <cols>
    <col min="1" max="1" width="12.1640625" bestFit="1" customWidth="1"/>
    <col min="2" max="2" width="5.33203125" bestFit="1" customWidth="1"/>
  </cols>
  <sheetData>
    <row r="1" spans="1:5">
      <c r="A1" t="s">
        <v>9</v>
      </c>
      <c r="C1" t="s">
        <v>10</v>
      </c>
      <c r="D1" t="s">
        <v>11</v>
      </c>
      <c r="E1" s="3" t="s">
        <v>12</v>
      </c>
    </row>
    <row r="2" spans="1:5">
      <c r="A2" t="s">
        <v>13</v>
      </c>
      <c r="B2">
        <v>1</v>
      </c>
      <c r="C2">
        <v>5</v>
      </c>
      <c r="D2">
        <v>28</v>
      </c>
      <c r="E2" s="3" t="s">
        <v>14</v>
      </c>
    </row>
    <row r="3" spans="1:5">
      <c r="B3">
        <v>2</v>
      </c>
      <c r="C3">
        <v>7</v>
      </c>
      <c r="D3">
        <v>23</v>
      </c>
    </row>
    <row r="4" spans="1:5">
      <c r="B4">
        <v>3</v>
      </c>
      <c r="C4">
        <v>4</v>
      </c>
      <c r="D4">
        <v>33</v>
      </c>
    </row>
    <row r="5" spans="1:5">
      <c r="B5">
        <v>4</v>
      </c>
      <c r="C5">
        <v>3</v>
      </c>
      <c r="D5">
        <v>29</v>
      </c>
    </row>
    <row r="6" spans="1:5">
      <c r="B6">
        <v>5</v>
      </c>
      <c r="C6">
        <v>6</v>
      </c>
      <c r="D6">
        <v>29</v>
      </c>
    </row>
    <row r="7" spans="1:5">
      <c r="A7" t="s">
        <v>15</v>
      </c>
      <c r="B7">
        <v>1</v>
      </c>
      <c r="C7">
        <v>4</v>
      </c>
      <c r="D7">
        <v>30</v>
      </c>
    </row>
    <row r="8" spans="1:5">
      <c r="B8">
        <v>2</v>
      </c>
      <c r="C8">
        <v>6</v>
      </c>
      <c r="D8">
        <v>38</v>
      </c>
    </row>
    <row r="9" spans="1:5">
      <c r="B9">
        <v>3</v>
      </c>
      <c r="C9">
        <v>5</v>
      </c>
      <c r="D9">
        <v>34</v>
      </c>
    </row>
    <row r="10" spans="1:5">
      <c r="B10">
        <v>4</v>
      </c>
      <c r="C10">
        <v>5</v>
      </c>
      <c r="D10">
        <v>28</v>
      </c>
    </row>
    <row r="11" spans="1:5">
      <c r="B11">
        <v>5</v>
      </c>
      <c r="C11">
        <v>6</v>
      </c>
      <c r="D11">
        <v>35</v>
      </c>
    </row>
    <row r="12" spans="1:5">
      <c r="A12" t="s">
        <v>16</v>
      </c>
      <c r="B12">
        <v>1</v>
      </c>
      <c r="C12">
        <v>4</v>
      </c>
      <c r="D12">
        <v>38</v>
      </c>
    </row>
    <row r="13" spans="1:5">
      <c r="B13">
        <v>2</v>
      </c>
      <c r="C13">
        <v>4</v>
      </c>
      <c r="D13">
        <v>39</v>
      </c>
    </row>
    <row r="14" spans="1:5">
      <c r="B14">
        <v>3</v>
      </c>
      <c r="C14">
        <v>5</v>
      </c>
      <c r="D14">
        <v>37</v>
      </c>
    </row>
    <row r="15" spans="1:5">
      <c r="B15">
        <v>4</v>
      </c>
      <c r="C15">
        <v>6</v>
      </c>
      <c r="D15">
        <v>34</v>
      </c>
    </row>
    <row r="16" spans="1:5">
      <c r="B16">
        <v>5</v>
      </c>
      <c r="C16">
        <v>5</v>
      </c>
      <c r="D16">
        <v>36</v>
      </c>
    </row>
    <row r="17" spans="1:4">
      <c r="A17" t="s">
        <v>17</v>
      </c>
      <c r="B17">
        <v>1</v>
      </c>
      <c r="C17">
        <v>4</v>
      </c>
      <c r="D17">
        <v>27</v>
      </c>
    </row>
    <row r="18" spans="1:4">
      <c r="B18">
        <v>2</v>
      </c>
      <c r="C18">
        <v>5</v>
      </c>
      <c r="D18">
        <v>26</v>
      </c>
    </row>
    <row r="19" spans="1:4">
      <c r="B19">
        <v>3</v>
      </c>
      <c r="C19">
        <v>6</v>
      </c>
      <c r="D19">
        <v>27</v>
      </c>
    </row>
    <row r="20" spans="1:4">
      <c r="B20">
        <v>4</v>
      </c>
      <c r="C20">
        <v>4</v>
      </c>
      <c r="D20">
        <v>29</v>
      </c>
    </row>
    <row r="21" spans="1:4">
      <c r="B21">
        <v>5</v>
      </c>
      <c r="C21">
        <v>6</v>
      </c>
      <c r="D21">
        <v>28</v>
      </c>
    </row>
    <row r="22" spans="1:4">
      <c r="A22" t="s">
        <v>18</v>
      </c>
      <c r="B22">
        <v>1</v>
      </c>
      <c r="C22">
        <v>6</v>
      </c>
      <c r="D22">
        <v>31</v>
      </c>
    </row>
    <row r="23" spans="1:4">
      <c r="B23">
        <v>2</v>
      </c>
      <c r="C23">
        <v>5</v>
      </c>
      <c r="D23">
        <v>30</v>
      </c>
    </row>
    <row r="24" spans="1:4">
      <c r="B24">
        <v>3</v>
      </c>
      <c r="C24">
        <v>5</v>
      </c>
      <c r="D24">
        <v>32</v>
      </c>
    </row>
    <row r="25" spans="1:4">
      <c r="B25">
        <v>4</v>
      </c>
      <c r="C25">
        <v>4</v>
      </c>
      <c r="D25">
        <v>30</v>
      </c>
    </row>
    <row r="26" spans="1:4">
      <c r="B26">
        <v>5</v>
      </c>
      <c r="C26">
        <v>4</v>
      </c>
      <c r="D26">
        <v>31</v>
      </c>
    </row>
    <row r="29" spans="1:4">
      <c r="C29">
        <f>AVERAGE(C2:C26)</f>
        <v>4.96</v>
      </c>
      <c r="D29">
        <f>AVERAGE(D2:D26)</f>
        <v>31.28</v>
      </c>
    </row>
    <row r="30" spans="1:4">
      <c r="C30">
        <f>STDEV(C2:C26)</f>
        <v>0.9780933834080815</v>
      </c>
      <c r="D30">
        <f>STDEV(D2:D26)</f>
        <v>4.1984123983556811</v>
      </c>
    </row>
    <row r="32" spans="1:4">
      <c r="C32" t="s">
        <v>19</v>
      </c>
      <c r="D32" t="s">
        <v>20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5F,G</vt:lpstr>
      <vt:lpstr>5H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 典子</dc:creator>
  <cp:lastModifiedBy>本間 典子</cp:lastModifiedBy>
  <dcterms:created xsi:type="dcterms:W3CDTF">2017-06-05T05:26:43Z</dcterms:created>
  <dcterms:modified xsi:type="dcterms:W3CDTF">2017-08-08T01:27:14Z</dcterms:modified>
</cp:coreProperties>
</file>