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mmiranda/Documents/Submission/eLife_Kuehletal_Source data_Revision/"/>
    </mc:Choice>
  </mc:AlternateContent>
  <bookViews>
    <workbookView xWindow="0" yWindow="460" windowWidth="25600" windowHeight="14620" tabRatio="500"/>
  </bookViews>
  <sheets>
    <sheet name="Figure Data Summary" sheetId="4" r:id="rId1"/>
    <sheet name="Raw Data" sheetId="3" r:id="rId2"/>
  </sheets>
  <externalReferences>
    <externalReference r:id="rId3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4" l="1"/>
  <c r="D30" i="4"/>
  <c r="D27" i="4"/>
  <c r="D26" i="4"/>
  <c r="D21" i="4"/>
  <c r="D20" i="4"/>
  <c r="D17" i="4"/>
  <c r="D16" i="4"/>
  <c r="D11" i="4"/>
  <c r="D10" i="4"/>
  <c r="D7" i="4"/>
  <c r="D6" i="4"/>
</calcChain>
</file>

<file path=xl/sharedStrings.xml><?xml version="1.0" encoding="utf-8"?>
<sst xmlns="http://schemas.openxmlformats.org/spreadsheetml/2006/main" count="448" uniqueCount="23">
  <si>
    <t>Serine</t>
  </si>
  <si>
    <t>Mouse strain</t>
  </si>
  <si>
    <t xml:space="preserve">Genotype </t>
  </si>
  <si>
    <t>Metabolite</t>
  </si>
  <si>
    <t>ng_metabolite/mg_tissue_average</t>
  </si>
  <si>
    <t>average_mg_metabolite/mg_tissue</t>
  </si>
  <si>
    <t>Sarcosine</t>
  </si>
  <si>
    <t>Glycine</t>
  </si>
  <si>
    <t>Tfam</t>
  </si>
  <si>
    <t>Polrmt</t>
  </si>
  <si>
    <t xml:space="preserve">Polrmt </t>
  </si>
  <si>
    <t>Lrpprc</t>
  </si>
  <si>
    <t>Replicate 1</t>
  </si>
  <si>
    <t>Replicate2</t>
  </si>
  <si>
    <t>ng_metabolite/mg_tissue</t>
  </si>
  <si>
    <t>Mterf4</t>
  </si>
  <si>
    <t>L/L</t>
  </si>
  <si>
    <t>L/L cre</t>
  </si>
  <si>
    <t>mean</t>
  </si>
  <si>
    <t>sem</t>
  </si>
  <si>
    <t>Fold Change (normalized to L/L) [%]</t>
  </si>
  <si>
    <t>Kuehl et al_ Data for Figure 6</t>
  </si>
  <si>
    <t>Twnk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</si>
</sst>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right" vertical="center" wrapText="1"/>
    </xf>
    <xf numFmtId="0" fontId="3" fillId="0" borderId="0" xfId="0" applyFont="1"/>
    <xf numFmtId="0" fontId="3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0" xfId="0" applyFont="1"/>
    <xf numFmtId="0" fontId="0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iranda/Documents/NGL/Beautiful%20Monster/eLife/Revision/Source%20Files/Figure%206%20-%20Source%20data%201%20-%20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Sheet2"/>
      <sheetName val="Figure Data Summary"/>
      <sheetName val="Sheet3"/>
    </sheetNames>
    <sheetDataSet>
      <sheetData sheetId="0"/>
      <sheetData sheetId="1">
        <row r="20">
          <cell r="I20">
            <v>98.004053559988989</v>
          </cell>
        </row>
        <row r="21">
          <cell r="I21">
            <v>81.241120134720973</v>
          </cell>
        </row>
        <row r="22">
          <cell r="I22">
            <v>115.61110401112458</v>
          </cell>
        </row>
        <row r="23">
          <cell r="I23">
            <v>105.14372229416547</v>
          </cell>
        </row>
        <row r="24">
          <cell r="I24">
            <v>315.88395818219135</v>
          </cell>
        </row>
        <row r="25">
          <cell r="I25">
            <v>308.22845021414025</v>
          </cell>
        </row>
        <row r="26">
          <cell r="I26">
            <v>218.6255545403485</v>
          </cell>
        </row>
        <row r="27">
          <cell r="I27">
            <v>348.84699048814764</v>
          </cell>
        </row>
        <row r="28">
          <cell r="I28">
            <v>365.70033202250102</v>
          </cell>
        </row>
        <row r="67">
          <cell r="I67">
            <v>101.15024179579071</v>
          </cell>
        </row>
        <row r="68">
          <cell r="I68">
            <v>91.389015285726089</v>
          </cell>
        </row>
        <row r="69">
          <cell r="I69">
            <v>105.08032386276496</v>
          </cell>
        </row>
        <row r="70">
          <cell r="I70">
            <v>102.38041905571824</v>
          </cell>
        </row>
        <row r="71">
          <cell r="I71">
            <v>208.69646453780223</v>
          </cell>
        </row>
        <row r="72">
          <cell r="I72">
            <v>186.65530932884269</v>
          </cell>
        </row>
        <row r="73">
          <cell r="I73">
            <v>136.34210126727754</v>
          </cell>
        </row>
        <row r="74">
          <cell r="I74">
            <v>174.50146262464031</v>
          </cell>
        </row>
        <row r="75">
          <cell r="I75">
            <v>208.06837173245677</v>
          </cell>
        </row>
        <row r="114">
          <cell r="I114">
            <v>100.51780649001041</v>
          </cell>
        </row>
        <row r="115">
          <cell r="I115">
            <v>90.951451220297812</v>
          </cell>
        </row>
        <row r="116">
          <cell r="I116">
            <v>104.01944051919001</v>
          </cell>
        </row>
        <row r="117">
          <cell r="I117">
            <v>104.51130177050179</v>
          </cell>
        </row>
        <row r="118">
          <cell r="I118">
            <v>211.00747204706019</v>
          </cell>
        </row>
        <row r="119">
          <cell r="I119">
            <v>232.13171183386305</v>
          </cell>
        </row>
        <row r="120">
          <cell r="I120">
            <v>209.86371602508473</v>
          </cell>
        </row>
        <row r="121">
          <cell r="I121">
            <v>205.56755562306014</v>
          </cell>
        </row>
        <row r="122">
          <cell r="I122">
            <v>241.96872400411337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J13" sqref="J13"/>
    </sheetView>
  </sheetViews>
  <sheetFormatPr baseColWidth="10" defaultRowHeight="16" x14ac:dyDescent="0.2"/>
  <cols>
    <col min="1" max="1" width="10.83203125" style="3"/>
  </cols>
  <sheetData>
    <row r="1" spans="1:6" x14ac:dyDescent="0.2">
      <c r="A1" s="8" t="s">
        <v>21</v>
      </c>
    </row>
    <row r="2" spans="1:6" x14ac:dyDescent="0.2">
      <c r="A2" s="8"/>
    </row>
    <row r="3" spans="1:6" x14ac:dyDescent="0.2">
      <c r="A3" s="3" t="s">
        <v>7</v>
      </c>
    </row>
    <row r="5" spans="1:6" x14ac:dyDescent="0.2">
      <c r="A5" s="4" t="s">
        <v>18</v>
      </c>
      <c r="B5" s="5" t="s">
        <v>22</v>
      </c>
      <c r="C5" s="5" t="s">
        <v>8</v>
      </c>
      <c r="D5" s="5" t="s">
        <v>9</v>
      </c>
      <c r="E5" s="5" t="s">
        <v>11</v>
      </c>
      <c r="F5" s="5" t="s">
        <v>15</v>
      </c>
    </row>
    <row r="6" spans="1:6" x14ac:dyDescent="0.2">
      <c r="A6" s="4" t="s">
        <v>16</v>
      </c>
      <c r="B6" s="1">
        <v>100</v>
      </c>
      <c r="C6" s="1">
        <v>100</v>
      </c>
      <c r="D6" s="1">
        <f>AVERAGE([1]Sheet2!I20:I23)</f>
        <v>100</v>
      </c>
      <c r="E6" s="1">
        <v>100</v>
      </c>
      <c r="F6" s="1">
        <v>100</v>
      </c>
    </row>
    <row r="7" spans="1:6" x14ac:dyDescent="0.2">
      <c r="A7" s="4" t="s">
        <v>17</v>
      </c>
      <c r="B7" s="1">
        <v>556.89025684279227</v>
      </c>
      <c r="C7" s="1">
        <v>599.30173624280917</v>
      </c>
      <c r="D7" s="1">
        <f>AVERAGE([1]Sheet2!I24:I28)</f>
        <v>311.45705708946576</v>
      </c>
      <c r="E7" s="1">
        <v>558.12208937162404</v>
      </c>
      <c r="F7" s="1">
        <v>702.55745042894705</v>
      </c>
    </row>
    <row r="9" spans="1:6" x14ac:dyDescent="0.2">
      <c r="A9" s="4" t="s">
        <v>19</v>
      </c>
      <c r="B9" s="5" t="s">
        <v>22</v>
      </c>
      <c r="C9" s="5" t="s">
        <v>8</v>
      </c>
      <c r="D9" s="5" t="s">
        <v>9</v>
      </c>
      <c r="E9" s="5" t="s">
        <v>11</v>
      </c>
      <c r="F9" s="5" t="s">
        <v>15</v>
      </c>
    </row>
    <row r="10" spans="1:6" x14ac:dyDescent="0.2">
      <c r="A10" s="4" t="s">
        <v>16</v>
      </c>
      <c r="B10" s="1">
        <v>5.3127689460773242</v>
      </c>
      <c r="C10" s="1">
        <v>12.958340173742233</v>
      </c>
      <c r="D10" s="1">
        <f>STDEV([1]Sheet2!I20:I23)/SQRT(4)</f>
        <v>7.2229023683754932</v>
      </c>
      <c r="E10" s="1">
        <v>15.036946464960456</v>
      </c>
      <c r="F10" s="1">
        <v>13.541644837217968</v>
      </c>
    </row>
    <row r="11" spans="1:6" x14ac:dyDescent="0.2">
      <c r="A11" s="4" t="s">
        <v>17</v>
      </c>
      <c r="B11" s="1">
        <v>34.148502168115897</v>
      </c>
      <c r="C11" s="1">
        <v>31.65187316746988</v>
      </c>
      <c r="D11" s="1">
        <f>STDEV([1]Sheet2!I24:I28)/SQRT(5)</f>
        <v>25.48337616583181</v>
      </c>
      <c r="E11" s="1">
        <v>37.717873220936738</v>
      </c>
      <c r="F11" s="1">
        <v>82.390355981597381</v>
      </c>
    </row>
    <row r="13" spans="1:6" x14ac:dyDescent="0.2">
      <c r="A13" s="3" t="s">
        <v>0</v>
      </c>
    </row>
    <row r="15" spans="1:6" x14ac:dyDescent="0.2">
      <c r="A15" s="4" t="s">
        <v>18</v>
      </c>
      <c r="B15" s="5" t="s">
        <v>22</v>
      </c>
      <c r="C15" s="5" t="s">
        <v>8</v>
      </c>
      <c r="D15" s="5" t="s">
        <v>9</v>
      </c>
      <c r="E15" s="5" t="s">
        <v>11</v>
      </c>
      <c r="F15" s="5" t="s">
        <v>15</v>
      </c>
    </row>
    <row r="16" spans="1:6" x14ac:dyDescent="0.2">
      <c r="A16" s="4" t="s">
        <v>16</v>
      </c>
      <c r="B16" s="1">
        <v>100</v>
      </c>
      <c r="C16" s="1">
        <v>100</v>
      </c>
      <c r="D16" s="1">
        <f>AVERAGE([1]Sheet2!I67:I70)</f>
        <v>99.999999999999986</v>
      </c>
      <c r="E16" s="1">
        <v>100</v>
      </c>
      <c r="F16" s="1">
        <v>100</v>
      </c>
    </row>
    <row r="17" spans="1:6" x14ac:dyDescent="0.2">
      <c r="A17" s="4" t="s">
        <v>17</v>
      </c>
      <c r="B17" s="1">
        <v>300.65095376451217</v>
      </c>
      <c r="C17" s="1">
        <v>180.50576140792191</v>
      </c>
      <c r="D17" s="1">
        <f>AVERAGE([1]Sheet2!I71:I75)</f>
        <v>182.8527418982039</v>
      </c>
      <c r="E17" s="1">
        <v>265.52438196918274</v>
      </c>
      <c r="F17" s="1">
        <v>242.94287063897869</v>
      </c>
    </row>
    <row r="19" spans="1:6" x14ac:dyDescent="0.2">
      <c r="A19" s="4" t="s">
        <v>19</v>
      </c>
      <c r="B19" s="5" t="s">
        <v>22</v>
      </c>
      <c r="C19" s="5" t="s">
        <v>8</v>
      </c>
      <c r="D19" s="5" t="s">
        <v>9</v>
      </c>
      <c r="E19" s="5" t="s">
        <v>11</v>
      </c>
      <c r="F19" s="5" t="s">
        <v>15</v>
      </c>
    </row>
    <row r="20" spans="1:6" x14ac:dyDescent="0.2">
      <c r="A20" s="4" t="s">
        <v>16</v>
      </c>
      <c r="B20" s="1">
        <v>7.5453021340535438</v>
      </c>
      <c r="C20" s="1">
        <v>7.5102968120112354</v>
      </c>
      <c r="D20" s="1">
        <f>STDEV([1]Sheet2!I67:I70)/SQRT(4)</f>
        <v>2.985355916380942</v>
      </c>
      <c r="E20" s="1">
        <v>16.37102898820778</v>
      </c>
      <c r="F20" s="1">
        <v>12.308863551307704</v>
      </c>
    </row>
    <row r="21" spans="1:6" x14ac:dyDescent="0.2">
      <c r="A21" s="4" t="s">
        <v>17</v>
      </c>
      <c r="B21" s="1">
        <v>20.123140212186438</v>
      </c>
      <c r="C21" s="1">
        <v>10.695217387489286</v>
      </c>
      <c r="D21" s="1">
        <f>STDEV([1]Sheet2!I71:I75)/SQRT(5)</f>
        <v>13.325106123928855</v>
      </c>
      <c r="E21" s="1">
        <v>21.426459197410033</v>
      </c>
      <c r="F21" s="1">
        <v>23.876245707981642</v>
      </c>
    </row>
    <row r="23" spans="1:6" x14ac:dyDescent="0.2">
      <c r="A23" s="3" t="s">
        <v>6</v>
      </c>
    </row>
    <row r="25" spans="1:6" x14ac:dyDescent="0.2">
      <c r="A25" s="4" t="s">
        <v>18</v>
      </c>
      <c r="B25" s="5" t="s">
        <v>22</v>
      </c>
      <c r="C25" s="5" t="s">
        <v>8</v>
      </c>
      <c r="D25" s="4" t="s">
        <v>9</v>
      </c>
      <c r="E25" s="5" t="s">
        <v>11</v>
      </c>
      <c r="F25" s="5" t="s">
        <v>15</v>
      </c>
    </row>
    <row r="26" spans="1:6" x14ac:dyDescent="0.2">
      <c r="A26" s="4" t="s">
        <v>16</v>
      </c>
      <c r="B26" s="1">
        <v>99.999999999999986</v>
      </c>
      <c r="C26" s="1">
        <v>99.999999999999986</v>
      </c>
      <c r="D26" s="1">
        <f>AVERAGE([1]Sheet2!I114:I117)</f>
        <v>100.00000000000001</v>
      </c>
      <c r="E26" s="1">
        <v>100</v>
      </c>
      <c r="F26" s="1">
        <v>99.999999999999986</v>
      </c>
    </row>
    <row r="27" spans="1:6" x14ac:dyDescent="0.2">
      <c r="A27" s="4" t="s">
        <v>17</v>
      </c>
      <c r="B27" s="1">
        <v>232.29559504654884</v>
      </c>
      <c r="C27" s="1">
        <v>237.10229278039898</v>
      </c>
      <c r="D27" s="1">
        <f>AVERAGE([1]Sheet2!I118:I122)</f>
        <v>220.10783590663632</v>
      </c>
      <c r="E27" s="1">
        <v>340.07295746470948</v>
      </c>
      <c r="F27" s="1">
        <v>280.07671785492846</v>
      </c>
    </row>
    <row r="29" spans="1:6" x14ac:dyDescent="0.2">
      <c r="A29" s="4" t="s">
        <v>19</v>
      </c>
      <c r="B29" s="5" t="s">
        <v>22</v>
      </c>
      <c r="C29" s="5" t="s">
        <v>8</v>
      </c>
      <c r="D29" s="5" t="s">
        <v>9</v>
      </c>
      <c r="E29" s="5" t="s">
        <v>11</v>
      </c>
      <c r="F29" s="5" t="s">
        <v>15</v>
      </c>
    </row>
    <row r="30" spans="1:6" x14ac:dyDescent="0.2">
      <c r="A30" s="4" t="s">
        <v>16</v>
      </c>
      <c r="B30" s="1">
        <v>6.0601028402969881</v>
      </c>
      <c r="C30" s="1">
        <v>6.9335905626310197</v>
      </c>
      <c r="D30" s="1">
        <f>STDEV([1]Sheet2!I114:I117)/SQRT(4)</f>
        <v>3.1444674208783736</v>
      </c>
      <c r="E30" s="1">
        <v>7.7214046781712522</v>
      </c>
      <c r="F30" s="1">
        <v>8.6798470447767713</v>
      </c>
    </row>
    <row r="31" spans="1:6" x14ac:dyDescent="0.2">
      <c r="A31" s="4" t="s">
        <v>17</v>
      </c>
      <c r="B31" s="1">
        <v>16.041764495812984</v>
      </c>
      <c r="C31" s="1">
        <v>3.6030001177385906</v>
      </c>
      <c r="D31" s="1">
        <f>STDEV([1]Sheet2!I118:I122)/SQRT(5)</f>
        <v>7.1472035999158097</v>
      </c>
      <c r="E31" s="1">
        <v>20.673494107693298</v>
      </c>
      <c r="F31" s="1">
        <v>34.760324929741685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opLeftCell="A108" workbookViewId="0">
      <selection activeCell="I17" sqref="I17"/>
    </sheetView>
  </sheetViews>
  <sheetFormatPr baseColWidth="10" defaultRowHeight="16" x14ac:dyDescent="0.2"/>
  <sheetData>
    <row r="1" spans="1:8" ht="64" customHeight="1" x14ac:dyDescent="0.2">
      <c r="A1" s="9" t="s">
        <v>1</v>
      </c>
      <c r="B1" s="9" t="s">
        <v>2</v>
      </c>
      <c r="C1" s="9" t="s">
        <v>3</v>
      </c>
      <c r="D1" s="12" t="s">
        <v>14</v>
      </c>
      <c r="E1" s="13"/>
      <c r="F1" s="14" t="s">
        <v>4</v>
      </c>
      <c r="G1" s="9" t="s">
        <v>5</v>
      </c>
      <c r="H1" s="11" t="s">
        <v>20</v>
      </c>
    </row>
    <row r="2" spans="1:8" x14ac:dyDescent="0.2">
      <c r="A2" s="10"/>
      <c r="B2" s="10"/>
      <c r="C2" s="10"/>
      <c r="D2" s="2" t="s">
        <v>12</v>
      </c>
      <c r="E2" s="2" t="s">
        <v>13</v>
      </c>
      <c r="F2" s="15"/>
      <c r="G2" s="10"/>
      <c r="H2" s="11"/>
    </row>
    <row r="3" spans="1:8" x14ac:dyDescent="0.2">
      <c r="A3" s="6" t="s">
        <v>22</v>
      </c>
      <c r="B3" s="1" t="s">
        <v>16</v>
      </c>
      <c r="C3" s="1" t="s">
        <v>7</v>
      </c>
      <c r="D3" s="1">
        <v>18961.310260457558</v>
      </c>
      <c r="E3" s="1">
        <v>16406.455840602066</v>
      </c>
      <c r="F3" s="1">
        <v>17683.88305052981</v>
      </c>
      <c r="G3" s="1">
        <v>17.683883050529811</v>
      </c>
      <c r="H3" s="1">
        <v>89.53667565076428</v>
      </c>
    </row>
    <row r="4" spans="1:8" x14ac:dyDescent="0.2">
      <c r="A4" s="6" t="s">
        <v>22</v>
      </c>
      <c r="B4" s="1" t="s">
        <v>16</v>
      </c>
      <c r="C4" s="1" t="s">
        <v>7</v>
      </c>
      <c r="D4" s="1">
        <v>21767.588356497799</v>
      </c>
      <c r="E4" s="1">
        <v>20432.54798468915</v>
      </c>
      <c r="F4" s="1">
        <v>21100.068170593477</v>
      </c>
      <c r="G4" s="1">
        <v>21.100068170593477</v>
      </c>
      <c r="H4" s="1">
        <v>106.83343441037074</v>
      </c>
    </row>
    <row r="5" spans="1:8" x14ac:dyDescent="0.2">
      <c r="A5" s="6" t="s">
        <v>22</v>
      </c>
      <c r="B5" s="1" t="s">
        <v>16</v>
      </c>
      <c r="C5" s="1" t="s">
        <v>7</v>
      </c>
      <c r="D5" s="1">
        <v>18553.16699883356</v>
      </c>
      <c r="E5" s="1">
        <v>22381.541396329452</v>
      </c>
      <c r="F5" s="1">
        <v>20467.354197581506</v>
      </c>
      <c r="G5" s="1">
        <v>20.467354197581507</v>
      </c>
      <c r="H5" s="1">
        <v>103.62988993886499</v>
      </c>
    </row>
    <row r="6" spans="1:8" x14ac:dyDescent="0.2">
      <c r="A6" s="6" t="s">
        <v>22</v>
      </c>
      <c r="B6" s="1" t="s">
        <v>17</v>
      </c>
      <c r="C6" s="1" t="s">
        <v>7</v>
      </c>
      <c r="D6" s="1">
        <v>118823.9686682787</v>
      </c>
      <c r="E6" s="1">
        <v>105391.6757650151</v>
      </c>
      <c r="F6" s="1">
        <v>112107.82221664689</v>
      </c>
      <c r="G6" s="1">
        <v>112.10782221664689</v>
      </c>
      <c r="H6" s="1">
        <v>567.62203680286871</v>
      </c>
    </row>
    <row r="7" spans="1:8" x14ac:dyDescent="0.2">
      <c r="A7" s="6" t="s">
        <v>22</v>
      </c>
      <c r="B7" s="1" t="s">
        <v>17</v>
      </c>
      <c r="C7" s="1" t="s">
        <v>7</v>
      </c>
      <c r="D7" s="1">
        <v>141382.7016304436</v>
      </c>
      <c r="E7" s="1">
        <v>127694.77937970833</v>
      </c>
      <c r="F7" s="1">
        <v>134538.74050507596</v>
      </c>
      <c r="G7" s="1">
        <v>134.53874050507596</v>
      </c>
      <c r="H7" s="1">
        <v>681.19380436099561</v>
      </c>
    </row>
    <row r="8" spans="1:8" x14ac:dyDescent="0.2">
      <c r="A8" s="6" t="s">
        <v>22</v>
      </c>
      <c r="B8" s="1" t="s">
        <v>17</v>
      </c>
      <c r="C8" s="1" t="s">
        <v>7</v>
      </c>
      <c r="D8" s="1">
        <v>101482.80545266712</v>
      </c>
      <c r="E8" s="1">
        <v>100251.92435203772</v>
      </c>
      <c r="F8" s="1">
        <v>100867.36490235242</v>
      </c>
      <c r="G8" s="1">
        <v>100.86736490235242</v>
      </c>
      <c r="H8" s="1">
        <v>510.70958279938606</v>
      </c>
    </row>
    <row r="9" spans="1:8" x14ac:dyDescent="0.2">
      <c r="A9" s="6" t="s">
        <v>22</v>
      </c>
      <c r="B9" s="1" t="s">
        <v>17</v>
      </c>
      <c r="C9" s="1" t="s">
        <v>7</v>
      </c>
      <c r="D9" s="1">
        <v>93660.255611716741</v>
      </c>
      <c r="E9" s="1">
        <v>97333.515787380049</v>
      </c>
      <c r="F9" s="1">
        <v>95496.885699548395</v>
      </c>
      <c r="G9" s="1">
        <v>95.4968856995484</v>
      </c>
      <c r="H9" s="1">
        <v>483.51788213632199</v>
      </c>
    </row>
    <row r="10" spans="1:8" x14ac:dyDescent="0.2">
      <c r="A10" s="6" t="s">
        <v>22</v>
      </c>
      <c r="B10" s="1" t="s">
        <v>17</v>
      </c>
      <c r="C10" s="1" t="s">
        <v>7</v>
      </c>
      <c r="D10" s="1">
        <v>110531.4653505922</v>
      </c>
      <c r="E10" s="1">
        <v>103329.39776526873</v>
      </c>
      <c r="F10" s="1">
        <v>106930.43155793047</v>
      </c>
      <c r="G10" s="1">
        <v>106.93043155793046</v>
      </c>
      <c r="H10" s="1">
        <v>541.40797811438961</v>
      </c>
    </row>
    <row r="11" spans="1:8" x14ac:dyDescent="0.2">
      <c r="A11" s="7"/>
    </row>
    <row r="12" spans="1:8" x14ac:dyDescent="0.2">
      <c r="A12" s="6" t="s">
        <v>8</v>
      </c>
      <c r="B12" s="1" t="s">
        <v>16</v>
      </c>
      <c r="C12" s="1" t="s">
        <v>7</v>
      </c>
      <c r="D12" s="1">
        <v>42796.475332523027</v>
      </c>
      <c r="E12" s="1">
        <v>37239.646468995728</v>
      </c>
      <c r="F12" s="1">
        <v>40018.060900759374</v>
      </c>
      <c r="G12" s="1">
        <v>40.018060900759373</v>
      </c>
      <c r="H12" s="1">
        <v>125.8903972633866</v>
      </c>
    </row>
    <row r="13" spans="1:8" x14ac:dyDescent="0.2">
      <c r="A13" s="6" t="s">
        <v>8</v>
      </c>
      <c r="B13" s="1" t="s">
        <v>16</v>
      </c>
      <c r="C13" s="1" t="s">
        <v>7</v>
      </c>
      <c r="D13" s="1">
        <v>28740.730188879199</v>
      </c>
      <c r="E13" s="1">
        <v>27247.7357517003</v>
      </c>
      <c r="F13" s="1">
        <v>27994.232970289748</v>
      </c>
      <c r="G13" s="1">
        <v>27.994232970289747</v>
      </c>
      <c r="H13" s="1">
        <v>88.06536424773887</v>
      </c>
    </row>
    <row r="14" spans="1:8" x14ac:dyDescent="0.2">
      <c r="A14" s="6" t="s">
        <v>8</v>
      </c>
      <c r="B14" s="1" t="s">
        <v>16</v>
      </c>
      <c r="C14" s="1" t="s">
        <v>7</v>
      </c>
      <c r="D14" s="1">
        <v>32906.05391619508</v>
      </c>
      <c r="E14" s="1">
        <v>21797.46042419034</v>
      </c>
      <c r="F14" s="1">
        <v>27351.757170192708</v>
      </c>
      <c r="G14" s="1">
        <v>27.351757170192709</v>
      </c>
      <c r="H14" s="1">
        <v>86.044238488874498</v>
      </c>
    </row>
    <row r="15" spans="1:8" x14ac:dyDescent="0.2">
      <c r="A15" s="6" t="s">
        <v>8</v>
      </c>
      <c r="B15" s="1" t="s">
        <v>17</v>
      </c>
      <c r="C15" s="1" t="s">
        <v>7</v>
      </c>
      <c r="D15" s="1">
        <v>154067.37927707582</v>
      </c>
      <c r="E15" s="1">
        <v>170262.30000034696</v>
      </c>
      <c r="F15" s="1">
        <v>162164.83963871139</v>
      </c>
      <c r="G15" s="1">
        <v>162.16483963871138</v>
      </c>
      <c r="H15" s="1">
        <v>510.14456034983368</v>
      </c>
    </row>
    <row r="16" spans="1:8" x14ac:dyDescent="0.2">
      <c r="A16" s="6" t="s">
        <v>8</v>
      </c>
      <c r="B16" s="1" t="s">
        <v>17</v>
      </c>
      <c r="C16" s="1" t="s">
        <v>7</v>
      </c>
      <c r="D16" s="1">
        <v>179147.30846810533</v>
      </c>
      <c r="E16" s="1">
        <v>202058.1576316439</v>
      </c>
      <c r="F16" s="1">
        <v>190602.7330498746</v>
      </c>
      <c r="G16" s="1">
        <v>190.60273304987462</v>
      </c>
      <c r="H16" s="1">
        <v>599.60560914336099</v>
      </c>
    </row>
    <row r="17" spans="1:8" x14ac:dyDescent="0.2">
      <c r="A17" s="6" t="s">
        <v>8</v>
      </c>
      <c r="B17" s="1" t="s">
        <v>17</v>
      </c>
      <c r="C17" s="1" t="s">
        <v>7</v>
      </c>
      <c r="D17" s="1">
        <v>213611.0952649253</v>
      </c>
      <c r="E17" s="1">
        <v>200682.93177611375</v>
      </c>
      <c r="F17" s="1">
        <v>207147.01352051954</v>
      </c>
      <c r="G17" s="1">
        <v>207.14701352051955</v>
      </c>
      <c r="H17" s="1">
        <v>651.65126038197116</v>
      </c>
    </row>
    <row r="18" spans="1:8" x14ac:dyDescent="0.2">
      <c r="A18" s="6" t="s">
        <v>8</v>
      </c>
      <c r="B18" s="1" t="s">
        <v>17</v>
      </c>
      <c r="C18" s="1" t="s">
        <v>7</v>
      </c>
      <c r="D18" s="1">
        <v>199999.75400696404</v>
      </c>
      <c r="E18" s="1">
        <v>204220.17661920094</v>
      </c>
      <c r="F18" s="1">
        <v>202109.9653130825</v>
      </c>
      <c r="G18" s="1">
        <v>202.10996531308251</v>
      </c>
      <c r="H18" s="1">
        <v>635.80551509607085</v>
      </c>
    </row>
    <row r="19" spans="1:8" x14ac:dyDescent="0.2">
      <c r="A19" s="7"/>
    </row>
    <row r="20" spans="1:8" x14ac:dyDescent="0.2">
      <c r="A20" s="6" t="s">
        <v>9</v>
      </c>
      <c r="B20" s="1" t="s">
        <v>16</v>
      </c>
      <c r="C20" s="1" t="s">
        <v>7</v>
      </c>
      <c r="D20" s="1">
        <v>45286.490251272124</v>
      </c>
      <c r="E20" s="1">
        <v>40406.953077239341</v>
      </c>
      <c r="F20" s="1">
        <v>42846.721664255732</v>
      </c>
      <c r="G20" s="1">
        <v>42.846721664255732</v>
      </c>
      <c r="H20" s="1">
        <v>98.004053559988989</v>
      </c>
    </row>
    <row r="21" spans="1:8" x14ac:dyDescent="0.2">
      <c r="A21" s="6" t="s">
        <v>10</v>
      </c>
      <c r="B21" s="1" t="s">
        <v>16</v>
      </c>
      <c r="C21" s="1" t="s">
        <v>7</v>
      </c>
      <c r="D21" s="1">
        <v>38596.119978797549</v>
      </c>
      <c r="E21" s="1">
        <v>32440.0369077961</v>
      </c>
      <c r="F21" s="1">
        <v>35518.078443296821</v>
      </c>
      <c r="G21" s="1">
        <v>35.518078443296822</v>
      </c>
      <c r="H21" s="1">
        <v>81.241120134720973</v>
      </c>
    </row>
    <row r="22" spans="1:8" x14ac:dyDescent="0.2">
      <c r="A22" s="6" t="s">
        <v>9</v>
      </c>
      <c r="B22" s="1" t="s">
        <v>16</v>
      </c>
      <c r="C22" s="1" t="s">
        <v>7</v>
      </c>
      <c r="D22" s="1">
        <v>51321.898101999999</v>
      </c>
      <c r="E22" s="1">
        <v>49766.916389328493</v>
      </c>
      <c r="F22" s="1">
        <v>50544.407245664246</v>
      </c>
      <c r="G22" s="1">
        <v>50.544407245664246</v>
      </c>
      <c r="H22" s="1">
        <v>115.61110401112458</v>
      </c>
    </row>
    <row r="23" spans="1:8" x14ac:dyDescent="0.2">
      <c r="A23" s="6" t="s">
        <v>10</v>
      </c>
      <c r="B23" s="1" t="s">
        <v>16</v>
      </c>
      <c r="C23" s="1" t="s">
        <v>7</v>
      </c>
      <c r="D23" s="1">
        <v>48348.389799203069</v>
      </c>
      <c r="E23" s="1">
        <v>43587.885084046029</v>
      </c>
      <c r="F23" s="1">
        <v>45968.137441624553</v>
      </c>
      <c r="G23" s="1">
        <v>45.968137441624556</v>
      </c>
      <c r="H23" s="1">
        <v>105.14372229416547</v>
      </c>
    </row>
    <row r="24" spans="1:8" x14ac:dyDescent="0.2">
      <c r="A24" s="6" t="s">
        <v>10</v>
      </c>
      <c r="B24" s="1" t="s">
        <v>17</v>
      </c>
      <c r="C24" s="1" t="s">
        <v>7</v>
      </c>
      <c r="D24" s="1">
        <v>130496.54830084187</v>
      </c>
      <c r="E24" s="1">
        <v>145708.19105008972</v>
      </c>
      <c r="F24" s="1">
        <v>138102.3696754658</v>
      </c>
      <c r="G24" s="1">
        <v>138.10236967546581</v>
      </c>
      <c r="H24" s="1">
        <v>315.88395818219135</v>
      </c>
    </row>
    <row r="25" spans="1:8" x14ac:dyDescent="0.2">
      <c r="A25" s="6" t="s">
        <v>9</v>
      </c>
      <c r="B25" s="1" t="s">
        <v>17</v>
      </c>
      <c r="C25" s="1" t="s">
        <v>7</v>
      </c>
      <c r="D25" s="1">
        <v>139838.97143637636</v>
      </c>
      <c r="E25" s="1">
        <v>129671.89338201263</v>
      </c>
      <c r="F25" s="1">
        <v>134755.4324091945</v>
      </c>
      <c r="G25" s="1">
        <v>134.7554324091945</v>
      </c>
      <c r="H25" s="1">
        <v>308.22845021414025</v>
      </c>
    </row>
    <row r="26" spans="1:8" x14ac:dyDescent="0.2">
      <c r="A26" s="6" t="s">
        <v>9</v>
      </c>
      <c r="B26" s="1" t="s">
        <v>17</v>
      </c>
      <c r="C26" s="1" t="s">
        <v>7</v>
      </c>
      <c r="D26" s="1">
        <v>98805.283937609624</v>
      </c>
      <c r="E26" s="1">
        <v>92357.998473969972</v>
      </c>
      <c r="F26" s="1">
        <v>95581.641205789798</v>
      </c>
      <c r="G26" s="1">
        <v>95.581641205789794</v>
      </c>
      <c r="H26" s="1">
        <v>218.6255545403485</v>
      </c>
    </row>
    <row r="27" spans="1:8" x14ac:dyDescent="0.2">
      <c r="A27" s="6" t="s">
        <v>9</v>
      </c>
      <c r="B27" s="1" t="s">
        <v>17</v>
      </c>
      <c r="C27" s="1" t="s">
        <v>7</v>
      </c>
      <c r="D27" s="1">
        <v>150954.38230243034</v>
      </c>
      <c r="E27" s="1">
        <v>154072.79487876239</v>
      </c>
      <c r="F27" s="1">
        <v>152513.58859059637</v>
      </c>
      <c r="G27" s="1">
        <v>152.51358859059636</v>
      </c>
      <c r="H27" s="1">
        <v>348.84699048814764</v>
      </c>
    </row>
    <row r="28" spans="1:8" x14ac:dyDescent="0.2">
      <c r="A28" s="6" t="s">
        <v>10</v>
      </c>
      <c r="B28" s="1" t="s">
        <v>17</v>
      </c>
      <c r="C28" s="1" t="s">
        <v>7</v>
      </c>
      <c r="D28" s="1">
        <v>167475.71801728511</v>
      </c>
      <c r="E28" s="1">
        <v>152287.79725614921</v>
      </c>
      <c r="F28" s="1">
        <v>159881.75763671717</v>
      </c>
      <c r="G28" s="1">
        <v>159.88175763671717</v>
      </c>
      <c r="H28" s="1">
        <v>365.70033202250102</v>
      </c>
    </row>
    <row r="29" spans="1:8" x14ac:dyDescent="0.2">
      <c r="A29" s="7"/>
    </row>
    <row r="30" spans="1:8" x14ac:dyDescent="0.2">
      <c r="A30" s="6" t="s">
        <v>11</v>
      </c>
      <c r="B30" s="1" t="s">
        <v>16</v>
      </c>
      <c r="C30" s="1" t="s">
        <v>7</v>
      </c>
      <c r="D30" s="1">
        <v>14570.089274643076</v>
      </c>
      <c r="E30" s="1">
        <v>14760.724581396153</v>
      </c>
      <c r="F30" s="1">
        <v>14665.406928019614</v>
      </c>
      <c r="G30" s="1">
        <v>14.665406928019614</v>
      </c>
      <c r="H30" s="1">
        <v>76.162499554919066</v>
      </c>
    </row>
    <row r="31" spans="1:8" x14ac:dyDescent="0.2">
      <c r="A31" s="6" t="s">
        <v>11</v>
      </c>
      <c r="B31" s="1" t="s">
        <v>16</v>
      </c>
      <c r="C31" s="1" t="s">
        <v>7</v>
      </c>
      <c r="D31" s="1">
        <v>25577.761354496979</v>
      </c>
      <c r="E31" s="1">
        <v>29852.015959499244</v>
      </c>
      <c r="F31" s="1">
        <v>27714.888656998111</v>
      </c>
      <c r="G31" s="1">
        <v>27.714888656998113</v>
      </c>
      <c r="H31" s="1">
        <v>143.93294406105466</v>
      </c>
    </row>
    <row r="32" spans="1:8" x14ac:dyDescent="0.2">
      <c r="A32" s="6" t="s">
        <v>11</v>
      </c>
      <c r="B32" s="1" t="s">
        <v>16</v>
      </c>
      <c r="C32" s="1" t="s">
        <v>7</v>
      </c>
      <c r="D32" s="1">
        <v>17707.668869370322</v>
      </c>
      <c r="E32" s="1">
        <v>15949.087863010025</v>
      </c>
      <c r="F32" s="1">
        <v>16828.378366190173</v>
      </c>
      <c r="G32" s="1">
        <v>16.828378366190172</v>
      </c>
      <c r="H32" s="1">
        <v>87.395553776020975</v>
      </c>
    </row>
    <row r="33" spans="1:8" x14ac:dyDescent="0.2">
      <c r="A33" s="6" t="s">
        <v>11</v>
      </c>
      <c r="B33" s="1" t="s">
        <v>16</v>
      </c>
      <c r="C33" s="1" t="s">
        <v>7</v>
      </c>
      <c r="D33" s="1">
        <v>18261.081876116841</v>
      </c>
      <c r="E33" s="1">
        <v>17364.906653142298</v>
      </c>
      <c r="F33" s="1">
        <v>17812.994264629568</v>
      </c>
      <c r="G33" s="1">
        <v>17.812994264629566</v>
      </c>
      <c r="H33" s="1">
        <v>92.509002608005304</v>
      </c>
    </row>
    <row r="34" spans="1:8" x14ac:dyDescent="0.2">
      <c r="A34" s="6" t="s">
        <v>11</v>
      </c>
      <c r="B34" s="1" t="s">
        <v>17</v>
      </c>
      <c r="C34" s="1" t="s">
        <v>7</v>
      </c>
      <c r="D34" s="1">
        <v>99858.471320109675</v>
      </c>
      <c r="E34" s="1">
        <v>109926.44620328133</v>
      </c>
      <c r="F34" s="1">
        <v>104892.45876169551</v>
      </c>
      <c r="G34" s="1">
        <v>104.89245876169551</v>
      </c>
      <c r="H34" s="1">
        <v>544.74259616271024</v>
      </c>
    </row>
    <row r="35" spans="1:8" x14ac:dyDescent="0.2">
      <c r="A35" s="6" t="s">
        <v>11</v>
      </c>
      <c r="B35" s="1" t="s">
        <v>17</v>
      </c>
      <c r="C35" s="1" t="s">
        <v>7</v>
      </c>
      <c r="D35" s="1">
        <v>107720.97685353267</v>
      </c>
      <c r="E35" s="1">
        <v>93469.527837273257</v>
      </c>
      <c r="F35" s="1">
        <v>100595.25234540296</v>
      </c>
      <c r="G35" s="1">
        <v>100.59525234540295</v>
      </c>
      <c r="H35" s="1">
        <v>522.4257260359791</v>
      </c>
    </row>
    <row r="36" spans="1:8" x14ac:dyDescent="0.2">
      <c r="A36" s="6" t="s">
        <v>11</v>
      </c>
      <c r="B36" s="1" t="s">
        <v>17</v>
      </c>
      <c r="C36" s="1" t="s">
        <v>7</v>
      </c>
      <c r="D36" s="1">
        <v>139809.41030121216</v>
      </c>
      <c r="E36" s="1">
        <v>117271.45045105934</v>
      </c>
      <c r="F36" s="1">
        <v>128540.43037613574</v>
      </c>
      <c r="G36" s="1">
        <v>128.54043037613573</v>
      </c>
      <c r="H36" s="1">
        <v>667.55464197907258</v>
      </c>
    </row>
    <row r="37" spans="1:8" x14ac:dyDescent="0.2">
      <c r="A37" s="6" t="s">
        <v>11</v>
      </c>
      <c r="B37" s="1" t="s">
        <v>17</v>
      </c>
      <c r="C37" s="1" t="s">
        <v>7</v>
      </c>
      <c r="D37" s="1">
        <v>90384.303598579354</v>
      </c>
      <c r="E37" s="1">
        <v>101309.30126517659</v>
      </c>
      <c r="F37" s="1">
        <v>95846.802431877964</v>
      </c>
      <c r="G37" s="1">
        <v>95.846802431877961</v>
      </c>
      <c r="H37" s="1">
        <v>497.76539330873442</v>
      </c>
    </row>
    <row r="38" spans="1:8" x14ac:dyDescent="0.2">
      <c r="A38" s="7"/>
    </row>
    <row r="39" spans="1:8" x14ac:dyDescent="0.2">
      <c r="A39" s="6" t="s">
        <v>15</v>
      </c>
      <c r="B39" s="1" t="s">
        <v>16</v>
      </c>
      <c r="C39" s="1" t="s">
        <v>7</v>
      </c>
      <c r="D39" s="1">
        <v>19789.698769999999</v>
      </c>
      <c r="E39" s="1">
        <v>17078.01657</v>
      </c>
      <c r="F39" s="1">
        <v>18433.857669999998</v>
      </c>
      <c r="G39" s="1">
        <v>18.433857669999998</v>
      </c>
      <c r="H39" s="1">
        <v>77.098230771058724</v>
      </c>
    </row>
    <row r="40" spans="1:8" x14ac:dyDescent="0.2">
      <c r="A40" s="6" t="s">
        <v>15</v>
      </c>
      <c r="B40" s="1" t="s">
        <v>16</v>
      </c>
      <c r="C40" s="1" t="s">
        <v>7</v>
      </c>
      <c r="D40" s="1">
        <v>23195.801520000001</v>
      </c>
      <c r="E40" s="1">
        <v>20427.109049999999</v>
      </c>
      <c r="F40" s="1">
        <v>21811.455285</v>
      </c>
      <c r="G40" s="1">
        <v>21.811455285000001</v>
      </c>
      <c r="H40" s="1">
        <v>91.224780136623394</v>
      </c>
    </row>
    <row r="41" spans="1:8" x14ac:dyDescent="0.2">
      <c r="A41" s="6" t="s">
        <v>15</v>
      </c>
      <c r="B41" s="1" t="s">
        <v>16</v>
      </c>
      <c r="C41" s="1" t="s">
        <v>7</v>
      </c>
      <c r="D41" s="1">
        <v>18442.51281</v>
      </c>
      <c r="E41" s="1">
        <v>22285.621490000001</v>
      </c>
      <c r="F41" s="1">
        <v>20364.067150000003</v>
      </c>
      <c r="G41" s="1">
        <v>20.364067150000004</v>
      </c>
      <c r="H41" s="1">
        <v>85.171187532991127</v>
      </c>
    </row>
    <row r="42" spans="1:8" x14ac:dyDescent="0.2">
      <c r="A42" s="6" t="s">
        <v>15</v>
      </c>
      <c r="B42" s="1" t="s">
        <v>16</v>
      </c>
      <c r="C42" s="1" t="s">
        <v>7</v>
      </c>
      <c r="D42" s="1">
        <v>20135.20894</v>
      </c>
      <c r="E42" s="1">
        <v>24598.73949</v>
      </c>
      <c r="F42" s="1">
        <v>22366.974215000002</v>
      </c>
      <c r="G42" s="1">
        <v>22.366974215000003</v>
      </c>
      <c r="H42" s="1">
        <v>93.548196506086541</v>
      </c>
    </row>
    <row r="43" spans="1:8" x14ac:dyDescent="0.2">
      <c r="A43" s="6" t="s">
        <v>15</v>
      </c>
      <c r="B43" s="1" t="s">
        <v>16</v>
      </c>
      <c r="C43" s="1" t="s">
        <v>7</v>
      </c>
      <c r="D43" s="1">
        <v>36586.386169999998</v>
      </c>
      <c r="E43" s="1">
        <v>36556.63392</v>
      </c>
      <c r="F43" s="1">
        <v>36571.510045000003</v>
      </c>
      <c r="G43" s="1">
        <v>36.571510045000004</v>
      </c>
      <c r="H43" s="1">
        <v>152.9576050532402</v>
      </c>
    </row>
    <row r="44" spans="1:8" x14ac:dyDescent="0.2">
      <c r="A44" s="6" t="s">
        <v>15</v>
      </c>
      <c r="B44" s="1" t="s">
        <v>17</v>
      </c>
      <c r="C44" s="1" t="s">
        <v>7</v>
      </c>
      <c r="D44" s="1">
        <v>94839.328569999998</v>
      </c>
      <c r="E44" s="1">
        <v>168186.9565</v>
      </c>
      <c r="F44" s="1">
        <v>131513.14253499999</v>
      </c>
      <c r="G44" s="1">
        <v>131.51314253499999</v>
      </c>
      <c r="H44" s="1">
        <v>550.04388089053577</v>
      </c>
    </row>
    <row r="45" spans="1:8" x14ac:dyDescent="0.2">
      <c r="A45" s="6" t="s">
        <v>15</v>
      </c>
      <c r="B45" s="1" t="s">
        <v>17</v>
      </c>
      <c r="C45" s="1" t="s">
        <v>7</v>
      </c>
      <c r="D45" s="1">
        <v>222761.63829999999</v>
      </c>
      <c r="E45" s="1"/>
      <c r="F45" s="1">
        <v>222761.63829999999</v>
      </c>
      <c r="G45" s="1">
        <v>222.76163829999999</v>
      </c>
      <c r="H45" s="1">
        <v>931.68388863840653</v>
      </c>
    </row>
    <row r="46" spans="1:8" x14ac:dyDescent="0.2">
      <c r="A46" s="6" t="s">
        <v>15</v>
      </c>
      <c r="B46" s="1" t="s">
        <v>17</v>
      </c>
      <c r="C46" s="1" t="s">
        <v>7</v>
      </c>
      <c r="D46" s="1">
        <v>140620.94070000001</v>
      </c>
      <c r="E46" s="1"/>
      <c r="F46" s="1">
        <v>140620.94070000001</v>
      </c>
      <c r="G46" s="1">
        <v>140.62094070000001</v>
      </c>
      <c r="H46" s="1">
        <v>588.13656541224486</v>
      </c>
    </row>
    <row r="47" spans="1:8" x14ac:dyDescent="0.2">
      <c r="A47" s="6" t="s">
        <v>15</v>
      </c>
      <c r="B47" s="1" t="s">
        <v>17</v>
      </c>
      <c r="C47" s="1" t="s">
        <v>7</v>
      </c>
      <c r="D47" s="1">
        <v>88386.212780000002</v>
      </c>
      <c r="E47" s="1">
        <v>183933.85560000001</v>
      </c>
      <c r="F47" s="1">
        <v>136160.03419000001</v>
      </c>
      <c r="G47" s="1">
        <v>136.16003419</v>
      </c>
      <c r="H47" s="1">
        <v>569.4791576296177</v>
      </c>
    </row>
    <row r="48" spans="1:8" x14ac:dyDescent="0.2">
      <c r="A48" s="6" t="s">
        <v>15</v>
      </c>
      <c r="B48" s="1" t="s">
        <v>17</v>
      </c>
      <c r="C48" s="1" t="s">
        <v>7</v>
      </c>
      <c r="D48" s="1">
        <v>205941.82509999999</v>
      </c>
      <c r="E48" s="1">
        <v>211731.51930000001</v>
      </c>
      <c r="F48" s="1">
        <v>208836.6722</v>
      </c>
      <c r="G48" s="1">
        <v>208.83667220000001</v>
      </c>
      <c r="H48" s="1">
        <v>873.44375957393117</v>
      </c>
    </row>
    <row r="49" spans="1:8" x14ac:dyDescent="0.2">
      <c r="A49" s="7"/>
    </row>
    <row r="50" spans="1:8" x14ac:dyDescent="0.2">
      <c r="A50" s="6" t="s">
        <v>22</v>
      </c>
      <c r="B50" s="1" t="s">
        <v>16</v>
      </c>
      <c r="C50" s="1" t="s">
        <v>0</v>
      </c>
      <c r="D50" s="1">
        <v>17697.906702187662</v>
      </c>
      <c r="E50" s="1">
        <v>15061.221985978678</v>
      </c>
      <c r="F50" s="1">
        <v>16379.56434408317</v>
      </c>
      <c r="G50" s="1">
        <v>16.379564344083171</v>
      </c>
      <c r="H50" s="1">
        <v>114.67833191456516</v>
      </c>
    </row>
    <row r="51" spans="1:8" x14ac:dyDescent="0.2">
      <c r="A51" s="6" t="s">
        <v>22</v>
      </c>
      <c r="B51" s="1" t="s">
        <v>16</v>
      </c>
      <c r="C51" s="1" t="s">
        <v>0</v>
      </c>
      <c r="D51" s="1">
        <v>12813.6875323651</v>
      </c>
      <c r="E51" s="1">
        <v>12789.227160439881</v>
      </c>
      <c r="F51" s="1">
        <v>12801.457346402491</v>
      </c>
      <c r="G51" s="1">
        <v>12.80145734640249</v>
      </c>
      <c r="H51" s="1">
        <v>89.626912152349178</v>
      </c>
    </row>
    <row r="52" spans="1:8" x14ac:dyDescent="0.2">
      <c r="A52" s="6" t="s">
        <v>22</v>
      </c>
      <c r="B52" s="1" t="s">
        <v>16</v>
      </c>
      <c r="C52" s="1" t="s">
        <v>0</v>
      </c>
      <c r="D52" s="1">
        <v>13162.9017860863</v>
      </c>
      <c r="E52" s="1">
        <v>14173.359319717811</v>
      </c>
      <c r="F52" s="1">
        <v>13668.130552902056</v>
      </c>
      <c r="G52" s="1">
        <v>13.668130552902056</v>
      </c>
      <c r="H52" s="1">
        <v>95.694755933085645</v>
      </c>
    </row>
    <row r="53" spans="1:8" x14ac:dyDescent="0.2">
      <c r="A53" s="6" t="s">
        <v>22</v>
      </c>
      <c r="B53" s="1" t="s">
        <v>17</v>
      </c>
      <c r="C53" s="1" t="s">
        <v>0</v>
      </c>
      <c r="D53" s="1">
        <v>49245.211174417673</v>
      </c>
      <c r="E53" s="1">
        <v>49463.364269607999</v>
      </c>
      <c r="F53" s="1">
        <v>49354.287722012836</v>
      </c>
      <c r="G53" s="1">
        <v>49.354287722012835</v>
      </c>
      <c r="H53" s="1">
        <v>345.54444000438042</v>
      </c>
    </row>
    <row r="54" spans="1:8" x14ac:dyDescent="0.2">
      <c r="A54" s="6" t="s">
        <v>22</v>
      </c>
      <c r="B54" s="1" t="s">
        <v>17</v>
      </c>
      <c r="C54" s="1" t="s">
        <v>0</v>
      </c>
      <c r="D54" s="1">
        <v>52880.90458839808</v>
      </c>
      <c r="E54" s="1">
        <v>48145.537799985257</v>
      </c>
      <c r="F54" s="1">
        <v>50513.221194191668</v>
      </c>
      <c r="G54" s="1">
        <v>50.513221194191665</v>
      </c>
      <c r="H54" s="1">
        <v>353.65848715469019</v>
      </c>
    </row>
    <row r="55" spans="1:8" x14ac:dyDescent="0.2">
      <c r="A55" s="6" t="s">
        <v>22</v>
      </c>
      <c r="B55" s="1" t="s">
        <v>17</v>
      </c>
      <c r="C55" s="1" t="s">
        <v>0</v>
      </c>
      <c r="D55" s="1">
        <v>38263.860487855789</v>
      </c>
      <c r="E55" s="1">
        <v>40217.706108047161</v>
      </c>
      <c r="F55" s="1">
        <v>39240.783297951479</v>
      </c>
      <c r="G55" s="1">
        <v>39.240783297951481</v>
      </c>
      <c r="H55" s="1">
        <v>274.73670710024561</v>
      </c>
    </row>
    <row r="56" spans="1:8" x14ac:dyDescent="0.2">
      <c r="A56" s="6" t="s">
        <v>22</v>
      </c>
      <c r="B56" s="1" t="s">
        <v>17</v>
      </c>
      <c r="C56" s="1" t="s">
        <v>0</v>
      </c>
      <c r="D56" s="1">
        <v>39227.176819222143</v>
      </c>
      <c r="E56" s="1">
        <v>37044.979505448915</v>
      </c>
      <c r="F56" s="1">
        <v>38136.078162335529</v>
      </c>
      <c r="G56" s="1">
        <v>38.136078162335529</v>
      </c>
      <c r="H56" s="1">
        <v>267.00232909429735</v>
      </c>
    </row>
    <row r="57" spans="1:8" x14ac:dyDescent="0.2">
      <c r="A57" s="6" t="s">
        <v>22</v>
      </c>
      <c r="B57" s="1" t="s">
        <v>17</v>
      </c>
      <c r="C57" s="1" t="s">
        <v>0</v>
      </c>
      <c r="D57" s="1">
        <v>36921.75862582132</v>
      </c>
      <c r="E57" s="1">
        <v>38010.783620372473</v>
      </c>
      <c r="F57" s="1">
        <v>37466.2711230969</v>
      </c>
      <c r="G57" s="1">
        <v>37.466271123096902</v>
      </c>
      <c r="H57" s="1">
        <v>262.31280546894732</v>
      </c>
    </row>
    <row r="58" spans="1:8" x14ac:dyDescent="0.2">
      <c r="A58" s="7"/>
    </row>
    <row r="59" spans="1:8" x14ac:dyDescent="0.2">
      <c r="A59" s="6" t="s">
        <v>8</v>
      </c>
      <c r="B59" s="1" t="s">
        <v>16</v>
      </c>
      <c r="C59" s="1" t="s">
        <v>0</v>
      </c>
      <c r="D59" s="1">
        <v>29078.498547833617</v>
      </c>
      <c r="E59" s="1">
        <v>34351.614964134809</v>
      </c>
      <c r="F59" s="1">
        <v>31715.056755984213</v>
      </c>
      <c r="G59" s="1">
        <v>31.715056755984214</v>
      </c>
      <c r="H59" s="1">
        <v>113.74998200407202</v>
      </c>
    </row>
    <row r="60" spans="1:8" x14ac:dyDescent="0.2">
      <c r="A60" s="6" t="s">
        <v>8</v>
      </c>
      <c r="B60" s="1" t="s">
        <v>16</v>
      </c>
      <c r="C60" s="1" t="s">
        <v>0</v>
      </c>
      <c r="D60" s="1">
        <v>23217.270756064219</v>
      </c>
      <c r="E60" s="1">
        <v>25791.975541727064</v>
      </c>
      <c r="F60" s="1">
        <v>24504.62314889564</v>
      </c>
      <c r="G60" s="1">
        <v>24.504623148895639</v>
      </c>
      <c r="H60" s="1">
        <v>87.888868169138618</v>
      </c>
    </row>
    <row r="61" spans="1:8" x14ac:dyDescent="0.2">
      <c r="A61" s="6" t="s">
        <v>8</v>
      </c>
      <c r="B61" s="1" t="s">
        <v>16</v>
      </c>
      <c r="C61" s="1" t="s">
        <v>0</v>
      </c>
      <c r="D61" s="1">
        <v>26827.918216682767</v>
      </c>
      <c r="E61" s="1">
        <v>28020.959899690344</v>
      </c>
      <c r="F61" s="1">
        <v>27424.439058186555</v>
      </c>
      <c r="G61" s="1">
        <v>27.424439058186554</v>
      </c>
      <c r="H61" s="1">
        <v>98.361149826789344</v>
      </c>
    </row>
    <row r="62" spans="1:8" x14ac:dyDescent="0.2">
      <c r="A62" s="6" t="s">
        <v>8</v>
      </c>
      <c r="B62" s="1" t="s">
        <v>17</v>
      </c>
      <c r="C62" s="1" t="s">
        <v>0</v>
      </c>
      <c r="D62" s="1">
        <v>43678.778031976675</v>
      </c>
      <c r="E62" s="1">
        <v>40350.144816381937</v>
      </c>
      <c r="F62" s="1">
        <v>42014.461424179302</v>
      </c>
      <c r="G62" s="1">
        <v>42.014461424179302</v>
      </c>
      <c r="H62" s="1">
        <v>150.69007341471689</v>
      </c>
    </row>
    <row r="63" spans="1:8" x14ac:dyDescent="0.2">
      <c r="A63" s="6" t="s">
        <v>8</v>
      </c>
      <c r="B63" s="1" t="s">
        <v>17</v>
      </c>
      <c r="C63" s="1" t="s">
        <v>0</v>
      </c>
      <c r="D63" s="1">
        <v>49289.900252553409</v>
      </c>
      <c r="E63" s="1">
        <v>53908.19819476705</v>
      </c>
      <c r="F63" s="1">
        <v>51599.049223660229</v>
      </c>
      <c r="G63" s="1">
        <v>51.599049223660231</v>
      </c>
      <c r="H63" s="1">
        <v>185.06638552715506</v>
      </c>
    </row>
    <row r="64" spans="1:8" x14ac:dyDescent="0.2">
      <c r="A64" s="6" t="s">
        <v>8</v>
      </c>
      <c r="B64" s="1" t="s">
        <v>17</v>
      </c>
      <c r="C64" s="1" t="s">
        <v>0</v>
      </c>
      <c r="D64" s="1">
        <v>51449.416885476865</v>
      </c>
      <c r="E64" s="1">
        <v>51515.903660570111</v>
      </c>
      <c r="F64" s="1">
        <v>51482.660273023488</v>
      </c>
      <c r="G64" s="1">
        <v>51.482660273023491</v>
      </c>
      <c r="H64" s="1">
        <v>184.64894212977242</v>
      </c>
    </row>
    <row r="65" spans="1:8" x14ac:dyDescent="0.2">
      <c r="A65" s="6" t="s">
        <v>8</v>
      </c>
      <c r="B65" s="1" t="s">
        <v>17</v>
      </c>
      <c r="C65" s="1" t="s">
        <v>0</v>
      </c>
      <c r="D65" s="1">
        <v>55606.73217409668</v>
      </c>
      <c r="E65" s="1">
        <v>56820.802803459956</v>
      </c>
      <c r="F65" s="1">
        <v>56213.767488778321</v>
      </c>
      <c r="G65" s="1">
        <v>56.213767488778323</v>
      </c>
      <c r="H65" s="1">
        <v>201.61764456004329</v>
      </c>
    </row>
    <row r="66" spans="1:8" x14ac:dyDescent="0.2">
      <c r="A66" s="7"/>
    </row>
    <row r="67" spans="1:8" x14ac:dyDescent="0.2">
      <c r="A67" s="6" t="s">
        <v>9</v>
      </c>
      <c r="B67" s="1" t="s">
        <v>16</v>
      </c>
      <c r="C67" s="1" t="s">
        <v>0</v>
      </c>
      <c r="D67" s="1">
        <v>38170.359970609017</v>
      </c>
      <c r="E67" s="1">
        <v>43072.358335811477</v>
      </c>
      <c r="F67" s="1">
        <v>40621.359153210244</v>
      </c>
      <c r="G67" s="1">
        <v>40.621359153210243</v>
      </c>
      <c r="H67" s="1">
        <v>101.15024179579071</v>
      </c>
    </row>
    <row r="68" spans="1:8" x14ac:dyDescent="0.2">
      <c r="A68" s="6" t="s">
        <v>10</v>
      </c>
      <c r="B68" s="1" t="s">
        <v>16</v>
      </c>
      <c r="C68" s="1" t="s">
        <v>0</v>
      </c>
      <c r="D68" s="1">
        <v>37710.499217554032</v>
      </c>
      <c r="E68" s="1">
        <v>35692.113503322049</v>
      </c>
      <c r="F68" s="1">
        <v>36701.306360438044</v>
      </c>
      <c r="G68" s="1">
        <v>36.701306360438046</v>
      </c>
      <c r="H68" s="1">
        <v>91.389015285726089</v>
      </c>
    </row>
    <row r="69" spans="1:8" x14ac:dyDescent="0.2">
      <c r="A69" s="6" t="s">
        <v>9</v>
      </c>
      <c r="B69" s="1" t="s">
        <v>16</v>
      </c>
      <c r="C69" s="1" t="s">
        <v>0</v>
      </c>
      <c r="D69" s="1">
        <v>42840.938464558021</v>
      </c>
      <c r="E69" s="1">
        <v>41558.376846671505</v>
      </c>
      <c r="F69" s="1">
        <v>42199.657655614763</v>
      </c>
      <c r="G69" s="1">
        <v>42.199657655614764</v>
      </c>
      <c r="H69" s="1">
        <v>105.08032386276496</v>
      </c>
    </row>
    <row r="70" spans="1:8" x14ac:dyDescent="0.2">
      <c r="A70" s="6" t="s">
        <v>10</v>
      </c>
      <c r="B70" s="1" t="s">
        <v>16</v>
      </c>
      <c r="C70" s="1" t="s">
        <v>0</v>
      </c>
      <c r="D70" s="1">
        <v>40719.95632336643</v>
      </c>
      <c r="E70" s="1">
        <v>41510.826300260829</v>
      </c>
      <c r="F70" s="1">
        <v>41115.391311813626</v>
      </c>
      <c r="G70" s="1">
        <v>41.115391311813624</v>
      </c>
      <c r="H70" s="1">
        <v>102.38041905571824</v>
      </c>
    </row>
    <row r="71" spans="1:8" x14ac:dyDescent="0.2">
      <c r="A71" s="6" t="s">
        <v>10</v>
      </c>
      <c r="B71" s="1" t="s">
        <v>17</v>
      </c>
      <c r="C71" s="1" t="s">
        <v>0</v>
      </c>
      <c r="D71" s="1">
        <v>84576.488131173799</v>
      </c>
      <c r="E71" s="1">
        <v>83046.127286994291</v>
      </c>
      <c r="F71" s="1">
        <v>83811.307709084038</v>
      </c>
      <c r="G71" s="1">
        <v>83.811307709084033</v>
      </c>
      <c r="H71" s="1">
        <v>208.69646453780223</v>
      </c>
    </row>
    <row r="72" spans="1:8" x14ac:dyDescent="0.2">
      <c r="A72" s="6" t="s">
        <v>9</v>
      </c>
      <c r="B72" s="1" t="s">
        <v>17</v>
      </c>
      <c r="C72" s="1" t="s">
        <v>0</v>
      </c>
      <c r="D72" s="1">
        <v>74519.761788435921</v>
      </c>
      <c r="E72" s="1">
        <v>75399.649643282493</v>
      </c>
      <c r="F72" s="1">
        <v>74959.705715859207</v>
      </c>
      <c r="G72" s="1">
        <v>74.959705715859201</v>
      </c>
      <c r="H72" s="1">
        <v>186.65530932884269</v>
      </c>
    </row>
    <row r="73" spans="1:8" x14ac:dyDescent="0.2">
      <c r="A73" s="6" t="s">
        <v>9</v>
      </c>
      <c r="B73" s="1" t="s">
        <v>17</v>
      </c>
      <c r="C73" s="1" t="s">
        <v>0</v>
      </c>
      <c r="D73" s="1">
        <v>53444.562692298045</v>
      </c>
      <c r="E73" s="1">
        <v>56063.854983316822</v>
      </c>
      <c r="F73" s="1">
        <v>54754.208837807433</v>
      </c>
      <c r="G73" s="1">
        <v>54.754208837807433</v>
      </c>
      <c r="H73" s="1">
        <v>136.34210126727754</v>
      </c>
    </row>
    <row r="74" spans="1:8" x14ac:dyDescent="0.2">
      <c r="A74" s="6" t="s">
        <v>9</v>
      </c>
      <c r="B74" s="1" t="s">
        <v>17</v>
      </c>
      <c r="C74" s="1" t="s">
        <v>0</v>
      </c>
      <c r="D74" s="1">
        <v>69784.501772867647</v>
      </c>
      <c r="E74" s="1">
        <v>70373.078875268577</v>
      </c>
      <c r="F74" s="1">
        <v>70078.790324068104</v>
      </c>
      <c r="G74" s="1">
        <v>70.078790324068109</v>
      </c>
      <c r="H74" s="1">
        <v>174.50146262464031</v>
      </c>
    </row>
    <row r="75" spans="1:8" x14ac:dyDescent="0.2">
      <c r="A75" s="6" t="s">
        <v>10</v>
      </c>
      <c r="B75" s="1" t="s">
        <v>17</v>
      </c>
      <c r="C75" s="1" t="s">
        <v>0</v>
      </c>
      <c r="D75" s="1">
        <v>82071.61488988527</v>
      </c>
      <c r="E75" s="1">
        <v>85046.523564619347</v>
      </c>
      <c r="F75" s="1">
        <v>83559.069227252301</v>
      </c>
      <c r="G75" s="1">
        <v>83.559069227252294</v>
      </c>
      <c r="H75" s="1">
        <v>208.06837173245677</v>
      </c>
    </row>
    <row r="76" spans="1:8" x14ac:dyDescent="0.2">
      <c r="A76" s="7"/>
    </row>
    <row r="77" spans="1:8" x14ac:dyDescent="0.2">
      <c r="A77" s="6" t="s">
        <v>11</v>
      </c>
      <c r="B77" s="1" t="s">
        <v>16</v>
      </c>
      <c r="C77" s="1" t="s">
        <v>0</v>
      </c>
      <c r="D77" s="1">
        <v>15164.98185408923</v>
      </c>
      <c r="E77" s="1">
        <v>14648.994061213078</v>
      </c>
      <c r="F77" s="1">
        <v>14906.987957651154</v>
      </c>
      <c r="G77" s="1">
        <v>14.906987957651154</v>
      </c>
      <c r="H77" s="1">
        <v>79.10876444997335</v>
      </c>
    </row>
    <row r="78" spans="1:8" x14ac:dyDescent="0.2">
      <c r="A78" s="6" t="s">
        <v>11</v>
      </c>
      <c r="B78" s="1" t="s">
        <v>16</v>
      </c>
      <c r="C78" s="1" t="s">
        <v>0</v>
      </c>
      <c r="D78" s="1">
        <v>26559.542870486403</v>
      </c>
      <c r="E78" s="1">
        <v>28450.779452256797</v>
      </c>
      <c r="F78" s="1">
        <v>27505.161161371601</v>
      </c>
      <c r="G78" s="1">
        <v>27.5051611613716</v>
      </c>
      <c r="H78" s="1">
        <v>145.96505488935478</v>
      </c>
    </row>
    <row r="79" spans="1:8" x14ac:dyDescent="0.2">
      <c r="A79" s="6" t="s">
        <v>11</v>
      </c>
      <c r="B79" s="1" t="s">
        <v>16</v>
      </c>
      <c r="C79" s="1" t="s">
        <v>0</v>
      </c>
      <c r="D79" s="1">
        <v>18944.838620828876</v>
      </c>
      <c r="E79" s="1">
        <v>19021.344164772061</v>
      </c>
      <c r="F79" s="1">
        <v>18983.091392800467</v>
      </c>
      <c r="G79" s="1">
        <v>18.983091392800468</v>
      </c>
      <c r="H79" s="1">
        <v>100.73992880329605</v>
      </c>
    </row>
    <row r="80" spans="1:8" x14ac:dyDescent="0.2">
      <c r="A80" s="6" t="s">
        <v>11</v>
      </c>
      <c r="B80" s="1" t="s">
        <v>16</v>
      </c>
      <c r="C80" s="1" t="s">
        <v>0</v>
      </c>
      <c r="D80" s="1">
        <v>14528.540094768277</v>
      </c>
      <c r="E80" s="1">
        <v>13430.272579155355</v>
      </c>
      <c r="F80" s="1">
        <v>13979.406336961816</v>
      </c>
      <c r="G80" s="1">
        <v>13.979406336961816</v>
      </c>
      <c r="H80" s="1">
        <v>74.186251857375836</v>
      </c>
    </row>
    <row r="81" spans="1:8" x14ac:dyDescent="0.2">
      <c r="A81" s="6" t="s">
        <v>11</v>
      </c>
      <c r="B81" s="1" t="s">
        <v>17</v>
      </c>
      <c r="C81" s="1" t="s">
        <v>0</v>
      </c>
      <c r="D81" s="1">
        <v>44504.540569961493</v>
      </c>
      <c r="E81" s="1">
        <v>46412.324264383162</v>
      </c>
      <c r="F81" s="1">
        <v>45458.432417172327</v>
      </c>
      <c r="G81" s="1">
        <v>45.458432417172325</v>
      </c>
      <c r="H81" s="1">
        <v>241.23990926747578</v>
      </c>
    </row>
    <row r="82" spans="1:8" x14ac:dyDescent="0.2">
      <c r="A82" s="6" t="s">
        <v>11</v>
      </c>
      <c r="B82" s="1" t="s">
        <v>17</v>
      </c>
      <c r="C82" s="1" t="s">
        <v>0</v>
      </c>
      <c r="D82" s="1">
        <v>40665.656157180281</v>
      </c>
      <c r="E82" s="1">
        <v>39276.9090893436</v>
      </c>
      <c r="F82" s="1">
        <v>39971.282623261941</v>
      </c>
      <c r="G82" s="1">
        <v>39.971282623261942</v>
      </c>
      <c r="H82" s="1">
        <v>212.12056994947628</v>
      </c>
    </row>
    <row r="83" spans="1:8" x14ac:dyDescent="0.2">
      <c r="A83" s="6" t="s">
        <v>11</v>
      </c>
      <c r="B83" s="1" t="s">
        <v>17</v>
      </c>
      <c r="C83" s="1" t="s">
        <v>0</v>
      </c>
      <c r="D83" s="1">
        <v>52876.027283912452</v>
      </c>
      <c r="E83" s="1">
        <v>56325.846628629821</v>
      </c>
      <c r="F83" s="1">
        <v>54600.936956271136</v>
      </c>
      <c r="G83" s="1">
        <v>54.600936956271134</v>
      </c>
      <c r="H83" s="1">
        <v>289.75757360859194</v>
      </c>
    </row>
    <row r="84" spans="1:8" x14ac:dyDescent="0.2">
      <c r="A84" s="6" t="s">
        <v>11</v>
      </c>
      <c r="B84" s="1" t="s">
        <v>17</v>
      </c>
      <c r="C84" s="1" t="s">
        <v>0</v>
      </c>
      <c r="D84" s="1">
        <v>60386.748756483481</v>
      </c>
      <c r="E84" s="1">
        <v>59828.077663486787</v>
      </c>
      <c r="F84" s="1">
        <v>60107.413209985134</v>
      </c>
      <c r="G84" s="1">
        <v>60.107413209985133</v>
      </c>
      <c r="H84" s="1">
        <v>318.97947505118697</v>
      </c>
    </row>
    <row r="85" spans="1:8" x14ac:dyDescent="0.2">
      <c r="A85" s="7"/>
    </row>
    <row r="86" spans="1:8" x14ac:dyDescent="0.2">
      <c r="A86" s="6" t="s">
        <v>15</v>
      </c>
      <c r="B86" s="1" t="s">
        <v>16</v>
      </c>
      <c r="C86" s="1" t="s">
        <v>0</v>
      </c>
      <c r="D86" s="1">
        <v>11267.918371171225</v>
      </c>
      <c r="E86" s="1">
        <v>11187.120993683595</v>
      </c>
      <c r="F86" s="1">
        <v>11227.51968242741</v>
      </c>
      <c r="G86" s="1">
        <v>11.22751968242741</v>
      </c>
      <c r="H86" s="1">
        <v>73.898873344540362</v>
      </c>
    </row>
    <row r="87" spans="1:8" x14ac:dyDescent="0.2">
      <c r="A87" s="6" t="s">
        <v>15</v>
      </c>
      <c r="B87" s="1" t="s">
        <v>16</v>
      </c>
      <c r="C87" s="1" t="s">
        <v>0</v>
      </c>
      <c r="D87" s="1">
        <v>14893.915392117347</v>
      </c>
      <c r="E87" s="1">
        <v>14555.35562103134</v>
      </c>
      <c r="F87" s="1">
        <v>14724.635506574345</v>
      </c>
      <c r="G87" s="1">
        <v>14.724635506574344</v>
      </c>
      <c r="H87" s="1">
        <v>96.916683748765692</v>
      </c>
    </row>
    <row r="88" spans="1:8" x14ac:dyDescent="0.2">
      <c r="A88" s="6" t="s">
        <v>15</v>
      </c>
      <c r="B88" s="1" t="s">
        <v>16</v>
      </c>
      <c r="C88" s="1" t="s">
        <v>0</v>
      </c>
      <c r="D88" s="1">
        <v>12292.84725748151</v>
      </c>
      <c r="E88" s="1">
        <v>10596.631879588758</v>
      </c>
      <c r="F88" s="1">
        <v>11444.739568535133</v>
      </c>
      <c r="G88" s="1">
        <v>11.444739568535134</v>
      </c>
      <c r="H88" s="1">
        <v>75.328601842501868</v>
      </c>
    </row>
    <row r="89" spans="1:8" x14ac:dyDescent="0.2">
      <c r="A89" s="6" t="s">
        <v>15</v>
      </c>
      <c r="B89" s="1" t="s">
        <v>16</v>
      </c>
      <c r="C89" s="1" t="s">
        <v>0</v>
      </c>
      <c r="D89" s="1">
        <v>17658.948061606588</v>
      </c>
      <c r="E89" s="1">
        <v>17311.148540799095</v>
      </c>
      <c r="F89" s="1">
        <v>17485.048301202842</v>
      </c>
      <c r="G89" s="1">
        <v>17.485048301202841</v>
      </c>
      <c r="H89" s="1">
        <v>115.08555819822884</v>
      </c>
    </row>
    <row r="90" spans="1:8" x14ac:dyDescent="0.2">
      <c r="A90" s="6" t="s">
        <v>15</v>
      </c>
      <c r="B90" s="1" t="s">
        <v>16</v>
      </c>
      <c r="C90" s="1" t="s">
        <v>0</v>
      </c>
      <c r="D90" s="1">
        <v>20262.655021032278</v>
      </c>
      <c r="E90" s="1">
        <v>21904.322950323491</v>
      </c>
      <c r="F90" s="1">
        <v>21083.488985677883</v>
      </c>
      <c r="G90" s="1">
        <v>21.083488985677882</v>
      </c>
      <c r="H90" s="1">
        <v>138.77028286596325</v>
      </c>
    </row>
    <row r="91" spans="1:8" x14ac:dyDescent="0.2">
      <c r="A91" s="6" t="s">
        <v>15</v>
      </c>
      <c r="B91" s="1" t="s">
        <v>17</v>
      </c>
      <c r="C91" s="1" t="s">
        <v>0</v>
      </c>
      <c r="D91" s="1">
        <v>36679.157441552481</v>
      </c>
      <c r="E91" s="1">
        <v>37744.024011953727</v>
      </c>
      <c r="F91" s="1">
        <v>37211.5907267531</v>
      </c>
      <c r="G91" s="1">
        <v>37.211590726753101</v>
      </c>
      <c r="H91" s="1">
        <v>244.92449871801676</v>
      </c>
    </row>
    <row r="92" spans="1:8" x14ac:dyDescent="0.2">
      <c r="A92" s="6" t="s">
        <v>15</v>
      </c>
      <c r="B92" s="1" t="s">
        <v>17</v>
      </c>
      <c r="C92" s="1" t="s">
        <v>0</v>
      </c>
      <c r="D92" s="1">
        <v>37215.882793404075</v>
      </c>
      <c r="E92" s="1">
        <v>37346.285800097387</v>
      </c>
      <c r="F92" s="1">
        <v>37281.084296750734</v>
      </c>
      <c r="G92" s="1">
        <v>37.281084296750734</v>
      </c>
      <c r="H92" s="1">
        <v>245.38190130316235</v>
      </c>
    </row>
    <row r="93" spans="1:8" x14ac:dyDescent="0.2">
      <c r="A93" s="6" t="s">
        <v>15</v>
      </c>
      <c r="B93" s="1" t="s">
        <v>17</v>
      </c>
      <c r="C93" s="1" t="s">
        <v>0</v>
      </c>
      <c r="D93" s="1">
        <v>51013.014913335726</v>
      </c>
      <c r="E93" s="1">
        <v>46710.020928544654</v>
      </c>
      <c r="F93" s="1">
        <v>48861.51792094019</v>
      </c>
      <c r="G93" s="1">
        <v>48.861517920940187</v>
      </c>
      <c r="H93" s="1">
        <v>321.60363342875786</v>
      </c>
    </row>
    <row r="94" spans="1:8" x14ac:dyDescent="0.2">
      <c r="A94" s="6" t="s">
        <v>15</v>
      </c>
      <c r="B94" s="1" t="s">
        <v>17</v>
      </c>
      <c r="C94" s="1" t="s">
        <v>0</v>
      </c>
      <c r="D94" s="1">
        <v>33791.32664871926</v>
      </c>
      <c r="E94" s="1">
        <v>36402.747815422132</v>
      </c>
      <c r="F94" s="1">
        <v>35097.037232070696</v>
      </c>
      <c r="G94" s="1">
        <v>35.097037232070697</v>
      </c>
      <c r="H94" s="1">
        <v>231.00663214519187</v>
      </c>
    </row>
    <row r="95" spans="1:8" x14ac:dyDescent="0.2">
      <c r="A95" s="6" t="s">
        <v>15</v>
      </c>
      <c r="B95" s="1" t="s">
        <v>17</v>
      </c>
      <c r="C95" s="1" t="s">
        <v>0</v>
      </c>
      <c r="D95" s="1">
        <v>26104.395967313103</v>
      </c>
      <c r="E95" s="1">
        <v>26098.346283678911</v>
      </c>
      <c r="F95" s="1">
        <v>26101.371125496007</v>
      </c>
      <c r="G95" s="1">
        <v>26.101371125496009</v>
      </c>
      <c r="H95" s="1">
        <v>171.79768759976463</v>
      </c>
    </row>
    <row r="96" spans="1:8" x14ac:dyDescent="0.2">
      <c r="A96" s="7"/>
    </row>
    <row r="97" spans="1:8" x14ac:dyDescent="0.2">
      <c r="A97" s="6" t="s">
        <v>22</v>
      </c>
      <c r="B97" s="1" t="s">
        <v>16</v>
      </c>
      <c r="C97" s="1" t="s">
        <v>6</v>
      </c>
      <c r="D97" s="1">
        <v>5838.679236608752</v>
      </c>
      <c r="E97" s="1">
        <v>5246.5672863901809</v>
      </c>
      <c r="F97" s="1">
        <v>5542.623261499466</v>
      </c>
      <c r="G97" s="1">
        <v>5.5426232614994664</v>
      </c>
      <c r="H97" s="1">
        <v>98.65114009468715</v>
      </c>
    </row>
    <row r="98" spans="1:8" x14ac:dyDescent="0.2">
      <c r="A98" s="6" t="s">
        <v>22</v>
      </c>
      <c r="B98" s="1" t="s">
        <v>16</v>
      </c>
      <c r="C98" s="1" t="s">
        <v>6</v>
      </c>
      <c r="D98" s="1">
        <v>6369.9655071700881</v>
      </c>
      <c r="E98" s="1">
        <v>6114.7692605843113</v>
      </c>
      <c r="F98" s="1">
        <v>6242.3673838771992</v>
      </c>
      <c r="G98" s="1">
        <v>6.2423673838771991</v>
      </c>
      <c r="H98" s="1">
        <v>111.10563180200275</v>
      </c>
    </row>
    <row r="99" spans="1:8" x14ac:dyDescent="0.2">
      <c r="A99" s="6" t="s">
        <v>22</v>
      </c>
      <c r="B99" s="1" t="s">
        <v>16</v>
      </c>
      <c r="C99" s="1" t="s">
        <v>6</v>
      </c>
      <c r="D99" s="1">
        <v>5241.9111113356166</v>
      </c>
      <c r="E99" s="1">
        <v>4898.5538604452058</v>
      </c>
      <c r="F99" s="1">
        <v>5070.2324858904112</v>
      </c>
      <c r="G99" s="1">
        <v>5.0702324858904113</v>
      </c>
      <c r="H99" s="1">
        <v>90.243228103310074</v>
      </c>
    </row>
    <row r="100" spans="1:8" x14ac:dyDescent="0.2">
      <c r="A100" s="6" t="s">
        <v>22</v>
      </c>
      <c r="B100" s="1" t="s">
        <v>17</v>
      </c>
      <c r="C100" s="1" t="s">
        <v>6</v>
      </c>
      <c r="D100" s="1">
        <v>14376.271931586101</v>
      </c>
      <c r="E100" s="1">
        <v>13250.970950383684</v>
      </c>
      <c r="F100" s="1">
        <v>13813.621440984893</v>
      </c>
      <c r="G100" s="1">
        <v>13.813621440984893</v>
      </c>
      <c r="H100" s="1">
        <v>245.86363526733922</v>
      </c>
    </row>
    <row r="101" spans="1:8" x14ac:dyDescent="0.2">
      <c r="A101" s="6" t="s">
        <v>22</v>
      </c>
      <c r="B101" s="1" t="s">
        <v>17</v>
      </c>
      <c r="C101" s="1" t="s">
        <v>6</v>
      </c>
      <c r="D101" s="1">
        <v>16374.051928847437</v>
      </c>
      <c r="E101" s="1">
        <v>15743.275086308973</v>
      </c>
      <c r="F101" s="1">
        <v>16058.663507578205</v>
      </c>
      <c r="G101" s="1">
        <v>16.058663507578206</v>
      </c>
      <c r="H101" s="1">
        <v>285.82232431777379</v>
      </c>
    </row>
    <row r="102" spans="1:8" x14ac:dyDescent="0.2">
      <c r="A102" s="6" t="s">
        <v>22</v>
      </c>
      <c r="B102" s="1" t="s">
        <v>17</v>
      </c>
      <c r="C102" s="1" t="s">
        <v>6</v>
      </c>
      <c r="D102" s="1">
        <v>11376.476169965632</v>
      </c>
      <c r="E102" s="1">
        <v>11214.088358289757</v>
      </c>
      <c r="F102" s="1">
        <v>11295.282264127694</v>
      </c>
      <c r="G102" s="1">
        <v>11.295282264127694</v>
      </c>
      <c r="H102" s="1">
        <v>201.04063012683321</v>
      </c>
    </row>
    <row r="103" spans="1:8" x14ac:dyDescent="0.2">
      <c r="A103" s="6" t="s">
        <v>22</v>
      </c>
      <c r="B103" s="1" t="s">
        <v>17</v>
      </c>
      <c r="C103" s="1" t="s">
        <v>6</v>
      </c>
      <c r="D103" s="1">
        <v>11609.525502982975</v>
      </c>
      <c r="E103" s="1">
        <v>10741.500960991487</v>
      </c>
      <c r="F103" s="1">
        <v>11175.513231987232</v>
      </c>
      <c r="G103" s="1">
        <v>11.175513231987232</v>
      </c>
      <c r="H103" s="1">
        <v>198.9089045861914</v>
      </c>
    </row>
    <row r="104" spans="1:8" x14ac:dyDescent="0.2">
      <c r="A104" s="6" t="s">
        <v>22</v>
      </c>
      <c r="B104" s="1" t="s">
        <v>17</v>
      </c>
      <c r="C104" s="1" t="s">
        <v>6</v>
      </c>
      <c r="D104" s="1">
        <v>12575.398841900576</v>
      </c>
      <c r="E104" s="1">
        <v>13251.576499411382</v>
      </c>
      <c r="F104" s="1">
        <v>12913.487670655979</v>
      </c>
      <c r="G104" s="1">
        <v>12.913487670655979</v>
      </c>
      <c r="H104" s="1">
        <v>229.84248093460658</v>
      </c>
    </row>
    <row r="105" spans="1:8" x14ac:dyDescent="0.2">
      <c r="A105" s="7"/>
    </row>
    <row r="106" spans="1:8" x14ac:dyDescent="0.2">
      <c r="A106" s="6" t="s">
        <v>8</v>
      </c>
      <c r="B106" s="1" t="s">
        <v>16</v>
      </c>
      <c r="C106" s="1" t="s">
        <v>6</v>
      </c>
      <c r="D106" s="1">
        <v>9731.3380706638218</v>
      </c>
      <c r="E106" s="1">
        <v>9699.1173261109216</v>
      </c>
      <c r="F106" s="1">
        <v>9715.2276983873708</v>
      </c>
      <c r="G106" s="1">
        <v>9.7152276983873715</v>
      </c>
      <c r="H106" s="1">
        <v>104.34337900175234</v>
      </c>
    </row>
    <row r="107" spans="1:8" x14ac:dyDescent="0.2">
      <c r="A107" s="6" t="s">
        <v>8</v>
      </c>
      <c r="B107" s="1" t="s">
        <v>16</v>
      </c>
      <c r="C107" s="1" t="s">
        <v>6</v>
      </c>
      <c r="D107" s="1">
        <v>8661.9102847928134</v>
      </c>
      <c r="E107" s="1">
        <v>7431.5226255688058</v>
      </c>
      <c r="F107" s="1">
        <v>8046.7164551808091</v>
      </c>
      <c r="G107" s="1">
        <v>8.0467164551808086</v>
      </c>
      <c r="H107" s="1">
        <v>86.423253357400654</v>
      </c>
    </row>
    <row r="108" spans="1:8" x14ac:dyDescent="0.2">
      <c r="A108" s="6" t="s">
        <v>8</v>
      </c>
      <c r="B108" s="1" t="s">
        <v>16</v>
      </c>
      <c r="C108" s="1" t="s">
        <v>6</v>
      </c>
      <c r="D108" s="1">
        <v>10315.963290751894</v>
      </c>
      <c r="E108" s="1">
        <v>10025.088514263258</v>
      </c>
      <c r="F108" s="1">
        <v>10170.525902507576</v>
      </c>
      <c r="G108" s="1">
        <v>10.170525902507576</v>
      </c>
      <c r="H108" s="1">
        <v>109.23336764084696</v>
      </c>
    </row>
    <row r="109" spans="1:8" x14ac:dyDescent="0.2">
      <c r="A109" s="6" t="s">
        <v>8</v>
      </c>
      <c r="B109" s="1" t="s">
        <v>17</v>
      </c>
      <c r="C109" s="1" t="s">
        <v>6</v>
      </c>
      <c r="D109" s="1">
        <v>23482.767863864436</v>
      </c>
      <c r="E109" s="1">
        <v>21990.090928819245</v>
      </c>
      <c r="F109" s="1">
        <v>22736.429396341839</v>
      </c>
      <c r="G109" s="1">
        <v>22.736429396341837</v>
      </c>
      <c r="H109" s="1">
        <v>244.19354268380897</v>
      </c>
    </row>
    <row r="110" spans="1:8" x14ac:dyDescent="0.2">
      <c r="A110" s="6" t="s">
        <v>8</v>
      </c>
      <c r="B110" s="1" t="s">
        <v>17</v>
      </c>
      <c r="C110" s="1" t="s">
        <v>6</v>
      </c>
      <c r="D110" s="1">
        <v>21495.302047165431</v>
      </c>
      <c r="E110" s="1">
        <v>21621.563164006675</v>
      </c>
      <c r="F110" s="1">
        <v>21558.432605586051</v>
      </c>
      <c r="G110" s="1">
        <v>21.558432605586052</v>
      </c>
      <c r="H110" s="1">
        <v>231.5416348318621</v>
      </c>
    </row>
    <row r="111" spans="1:8" x14ac:dyDescent="0.2">
      <c r="A111" s="6" t="s">
        <v>8</v>
      </c>
      <c r="B111" s="1" t="s">
        <v>17</v>
      </c>
      <c r="C111" s="1" t="s">
        <v>6</v>
      </c>
      <c r="D111" s="1">
        <v>21262.589129451724</v>
      </c>
      <c r="E111" s="1">
        <v>21619.13293631548</v>
      </c>
      <c r="F111" s="1">
        <v>21440.8610328836</v>
      </c>
      <c r="G111" s="1">
        <v>21.4408610328836</v>
      </c>
      <c r="H111" s="1">
        <v>230.27889395216451</v>
      </c>
    </row>
    <row r="112" spans="1:8" x14ac:dyDescent="0.2">
      <c r="A112" s="6" t="s">
        <v>8</v>
      </c>
      <c r="B112" s="1" t="s">
        <v>17</v>
      </c>
      <c r="C112" s="1" t="s">
        <v>6</v>
      </c>
      <c r="D112" s="1">
        <v>23000.680944138807</v>
      </c>
      <c r="E112" s="1">
        <v>22137.278141315604</v>
      </c>
      <c r="F112" s="1">
        <v>22568.979542727204</v>
      </c>
      <c r="G112" s="1">
        <v>22.568979542727202</v>
      </c>
      <c r="H112" s="1">
        <v>242.39509965376035</v>
      </c>
    </row>
    <row r="113" spans="1:8" x14ac:dyDescent="0.2">
      <c r="A113" s="7"/>
    </row>
    <row r="114" spans="1:8" x14ac:dyDescent="0.2">
      <c r="A114" s="6" t="s">
        <v>9</v>
      </c>
      <c r="B114" s="1" t="s">
        <v>16</v>
      </c>
      <c r="C114" s="1" t="s">
        <v>6</v>
      </c>
      <c r="D114" s="1">
        <v>9771.8099885188531</v>
      </c>
      <c r="E114" s="1">
        <v>9577.6618919581979</v>
      </c>
      <c r="F114" s="1">
        <v>9674.7359402385264</v>
      </c>
      <c r="G114" s="1">
        <v>9.6747359402385271</v>
      </c>
      <c r="H114" s="1">
        <v>100.51780649001041</v>
      </c>
    </row>
    <row r="115" spans="1:8" x14ac:dyDescent="0.2">
      <c r="A115" s="6" t="s">
        <v>10</v>
      </c>
      <c r="B115" s="1" t="s">
        <v>16</v>
      </c>
      <c r="C115" s="1" t="s">
        <v>6</v>
      </c>
      <c r="D115" s="1">
        <v>8509.4215863450991</v>
      </c>
      <c r="E115" s="1">
        <v>8998.5464974056194</v>
      </c>
      <c r="F115" s="1">
        <v>8753.9840418753593</v>
      </c>
      <c r="G115" s="1">
        <v>8.7539840418753592</v>
      </c>
      <c r="H115" s="1">
        <v>90.951451220297812</v>
      </c>
    </row>
    <row r="116" spans="1:8" x14ac:dyDescent="0.2">
      <c r="A116" s="6" t="s">
        <v>9</v>
      </c>
      <c r="B116" s="1" t="s">
        <v>16</v>
      </c>
      <c r="C116" s="1" t="s">
        <v>6</v>
      </c>
      <c r="D116" s="1">
        <v>10194.644549900171</v>
      </c>
      <c r="E116" s="1">
        <v>9828.8847095554611</v>
      </c>
      <c r="F116" s="1">
        <v>10011.764629727815</v>
      </c>
      <c r="G116" s="1">
        <v>10.011764629727816</v>
      </c>
      <c r="H116" s="1">
        <v>104.01944051919001</v>
      </c>
    </row>
    <row r="117" spans="1:8" x14ac:dyDescent="0.2">
      <c r="A117" s="6" t="s">
        <v>10</v>
      </c>
      <c r="B117" s="1" t="s">
        <v>16</v>
      </c>
      <c r="C117" s="1" t="s">
        <v>6</v>
      </c>
      <c r="D117" s="1">
        <v>10087.14997878881</v>
      </c>
      <c r="E117" s="1">
        <v>10031.061564171479</v>
      </c>
      <c r="F117" s="1">
        <v>10059.105771480145</v>
      </c>
      <c r="G117" s="1">
        <v>10.059105771480144</v>
      </c>
      <c r="H117" s="1">
        <v>104.51130177050179</v>
      </c>
    </row>
    <row r="118" spans="1:8" x14ac:dyDescent="0.2">
      <c r="A118" s="6" t="s">
        <v>10</v>
      </c>
      <c r="B118" s="1" t="s">
        <v>17</v>
      </c>
      <c r="C118" s="1" t="s">
        <v>6</v>
      </c>
      <c r="D118" s="1">
        <v>19873.195018679486</v>
      </c>
      <c r="E118" s="1">
        <v>20745.31118948077</v>
      </c>
      <c r="F118" s="1">
        <v>20309.253104080126</v>
      </c>
      <c r="G118" s="1">
        <v>20.309253104080128</v>
      </c>
      <c r="H118" s="1">
        <v>211.00747204706019</v>
      </c>
    </row>
    <row r="119" spans="1:8" x14ac:dyDescent="0.2">
      <c r="A119" s="6" t="s">
        <v>9</v>
      </c>
      <c r="B119" s="1" t="s">
        <v>17</v>
      </c>
      <c r="C119" s="1" t="s">
        <v>6</v>
      </c>
      <c r="D119" s="1">
        <v>22099.450811807761</v>
      </c>
      <c r="E119" s="1">
        <v>22585.428291107397</v>
      </c>
      <c r="F119" s="1">
        <v>22342.439551457581</v>
      </c>
      <c r="G119" s="1">
        <v>22.342439551457581</v>
      </c>
      <c r="H119" s="1">
        <v>232.13171183386305</v>
      </c>
    </row>
    <row r="120" spans="1:8" x14ac:dyDescent="0.2">
      <c r="A120" s="6" t="s">
        <v>9</v>
      </c>
      <c r="B120" s="1" t="s">
        <v>17</v>
      </c>
      <c r="C120" s="1" t="s">
        <v>6</v>
      </c>
      <c r="D120" s="1">
        <v>20024.236223805561</v>
      </c>
      <c r="E120" s="1">
        <v>20374.099292632134</v>
      </c>
      <c r="F120" s="1">
        <v>20199.167758218849</v>
      </c>
      <c r="G120" s="1">
        <v>20.199167758218849</v>
      </c>
      <c r="H120" s="1">
        <v>209.86371602508473</v>
      </c>
    </row>
    <row r="121" spans="1:8" x14ac:dyDescent="0.2">
      <c r="A121" s="6" t="s">
        <v>9</v>
      </c>
      <c r="B121" s="1" t="s">
        <v>17</v>
      </c>
      <c r="C121" s="1" t="s">
        <v>6</v>
      </c>
      <c r="D121" s="1">
        <v>20422.023149886227</v>
      </c>
      <c r="E121" s="1">
        <v>19149.310288056502</v>
      </c>
      <c r="F121" s="1">
        <v>19785.666718971363</v>
      </c>
      <c r="G121" s="1">
        <v>19.785666718971363</v>
      </c>
      <c r="H121" s="1">
        <v>205.56755562306014</v>
      </c>
    </row>
    <row r="122" spans="1:8" x14ac:dyDescent="0.2">
      <c r="A122" s="6" t="s">
        <v>10</v>
      </c>
      <c r="B122" s="1" t="s">
        <v>17</v>
      </c>
      <c r="C122" s="1" t="s">
        <v>6</v>
      </c>
      <c r="D122" s="1">
        <v>23124.105190982758</v>
      </c>
      <c r="E122" s="1">
        <v>23454.37860768435</v>
      </c>
      <c r="F122" s="1">
        <v>23289.241899333552</v>
      </c>
      <c r="G122" s="1">
        <v>23.289241899333554</v>
      </c>
      <c r="H122" s="1">
        <v>241.96872400411337</v>
      </c>
    </row>
    <row r="123" spans="1:8" x14ac:dyDescent="0.2">
      <c r="A123" s="7"/>
    </row>
    <row r="124" spans="1:8" x14ac:dyDescent="0.2">
      <c r="A124" s="6" t="s">
        <v>11</v>
      </c>
      <c r="B124" s="1" t="s">
        <v>16</v>
      </c>
      <c r="C124" s="1" t="s">
        <v>6</v>
      </c>
      <c r="D124" s="1">
        <v>4064.7553017846158</v>
      </c>
      <c r="E124" s="1">
        <v>4121.9930794238462</v>
      </c>
      <c r="F124" s="1">
        <v>4093.374190604231</v>
      </c>
      <c r="G124" s="1">
        <v>4.0933741906042309</v>
      </c>
      <c r="H124" s="1">
        <v>80.96586718315308</v>
      </c>
    </row>
    <row r="125" spans="1:8" x14ac:dyDescent="0.2">
      <c r="A125" s="6" t="s">
        <v>11</v>
      </c>
      <c r="B125" s="1" t="s">
        <v>16</v>
      </c>
      <c r="C125" s="1" t="s">
        <v>6</v>
      </c>
      <c r="D125" s="1">
        <v>6206.7472381616317</v>
      </c>
      <c r="E125" s="1">
        <v>5746.1178277598192</v>
      </c>
      <c r="F125" s="1">
        <v>5976.4325329607254</v>
      </c>
      <c r="G125" s="1">
        <v>5.9764325329607253</v>
      </c>
      <c r="H125" s="1">
        <v>118.21226698586911</v>
      </c>
    </row>
    <row r="126" spans="1:8" x14ac:dyDescent="0.2">
      <c r="A126" s="6" t="s">
        <v>11</v>
      </c>
      <c r="B126" s="1" t="s">
        <v>16</v>
      </c>
      <c r="C126" s="1" t="s">
        <v>6</v>
      </c>
      <c r="D126" s="1">
        <v>4760.9837075648393</v>
      </c>
      <c r="E126" s="1">
        <v>5063.3564817118986</v>
      </c>
      <c r="F126" s="1">
        <v>4912.1700946383689</v>
      </c>
      <c r="G126" s="1">
        <v>4.9121700946383688</v>
      </c>
      <c r="H126" s="1">
        <v>97.161435271774835</v>
      </c>
    </row>
    <row r="127" spans="1:8" x14ac:dyDescent="0.2">
      <c r="A127" s="6" t="s">
        <v>11</v>
      </c>
      <c r="B127" s="1" t="s">
        <v>16</v>
      </c>
      <c r="C127" s="1" t="s">
        <v>6</v>
      </c>
      <c r="D127" s="1">
        <v>5492.3520898185388</v>
      </c>
      <c r="E127" s="1">
        <v>4989.1247546919058</v>
      </c>
      <c r="F127" s="1">
        <v>5240.7384222552228</v>
      </c>
      <c r="G127" s="1">
        <v>5.2407384222552231</v>
      </c>
      <c r="H127" s="1">
        <v>103.66043055920298</v>
      </c>
    </row>
    <row r="128" spans="1:8" x14ac:dyDescent="0.2">
      <c r="A128" s="6" t="s">
        <v>11</v>
      </c>
      <c r="B128" s="1" t="s">
        <v>17</v>
      </c>
      <c r="C128" s="1" t="s">
        <v>6</v>
      </c>
      <c r="D128" s="1">
        <v>18618.980927986944</v>
      </c>
      <c r="E128" s="1">
        <v>19619.457836310055</v>
      </c>
      <c r="F128" s="1">
        <v>19119.219382148498</v>
      </c>
      <c r="G128" s="1">
        <v>19.119219382148497</v>
      </c>
      <c r="H128" s="1">
        <v>378.17314153536921</v>
      </c>
    </row>
    <row r="129" spans="1:8" x14ac:dyDescent="0.2">
      <c r="A129" s="6" t="s">
        <v>11</v>
      </c>
      <c r="B129" s="1" t="s">
        <v>17</v>
      </c>
      <c r="C129" s="1" t="s">
        <v>6</v>
      </c>
      <c r="D129" s="1">
        <v>14382.397230715453</v>
      </c>
      <c r="E129" s="1">
        <v>14435.438218697234</v>
      </c>
      <c r="F129" s="1">
        <v>14408.917724706344</v>
      </c>
      <c r="G129" s="1">
        <v>14.408917724706344</v>
      </c>
      <c r="H129" s="1">
        <v>285.00461097091772</v>
      </c>
    </row>
    <row r="130" spans="1:8" x14ac:dyDescent="0.2">
      <c r="A130" s="6" t="s">
        <v>11</v>
      </c>
      <c r="B130" s="1" t="s">
        <v>17</v>
      </c>
      <c r="C130" s="1" t="s">
        <v>6</v>
      </c>
      <c r="D130" s="1">
        <v>18576.460485481453</v>
      </c>
      <c r="E130" s="1">
        <v>18267.115907617208</v>
      </c>
      <c r="F130" s="1">
        <v>18421.788196549329</v>
      </c>
      <c r="G130" s="1">
        <v>18.421788196549329</v>
      </c>
      <c r="H130" s="1">
        <v>364.37813572519292</v>
      </c>
    </row>
    <row r="131" spans="1:8" x14ac:dyDescent="0.2">
      <c r="A131" s="6" t="s">
        <v>11</v>
      </c>
      <c r="B131" s="1" t="s">
        <v>17</v>
      </c>
      <c r="C131" s="1" t="s">
        <v>6</v>
      </c>
      <c r="D131" s="1">
        <v>16725.565113558201</v>
      </c>
      <c r="E131" s="1">
        <v>16918.555875421294</v>
      </c>
      <c r="F131" s="1">
        <v>16822.06049448975</v>
      </c>
      <c r="G131" s="1">
        <v>16.822060494489751</v>
      </c>
      <c r="H131" s="1">
        <v>332.7359416273581</v>
      </c>
    </row>
    <row r="132" spans="1:8" x14ac:dyDescent="0.2">
      <c r="A132" s="7"/>
    </row>
    <row r="133" spans="1:8" x14ac:dyDescent="0.2">
      <c r="A133" s="6" t="s">
        <v>15</v>
      </c>
      <c r="B133" s="1" t="s">
        <v>16</v>
      </c>
      <c r="C133" s="1" t="s">
        <v>6</v>
      </c>
      <c r="D133" s="1">
        <v>7377.0854275345064</v>
      </c>
      <c r="E133" s="1">
        <v>7170.7656552154949</v>
      </c>
      <c r="F133" s="1">
        <v>7273.9255413750006</v>
      </c>
      <c r="G133" s="1">
        <v>7.273925541375001</v>
      </c>
      <c r="H133" s="1">
        <v>88.515422579322106</v>
      </c>
    </row>
    <row r="134" spans="1:8" x14ac:dyDescent="0.2">
      <c r="A134" s="6" t="s">
        <v>15</v>
      </c>
      <c r="B134" s="1" t="s">
        <v>16</v>
      </c>
      <c r="C134" s="1" t="s">
        <v>6</v>
      </c>
      <c r="D134" s="1">
        <v>6529.929264008746</v>
      </c>
      <c r="E134" s="1">
        <v>6213.9246345298843</v>
      </c>
      <c r="F134" s="1">
        <v>6371.9269492693147</v>
      </c>
      <c r="G134" s="1">
        <v>6.3719269492693149</v>
      </c>
      <c r="H134" s="1">
        <v>77.539122905639161</v>
      </c>
    </row>
    <row r="135" spans="1:8" x14ac:dyDescent="0.2">
      <c r="A135" s="6" t="s">
        <v>15</v>
      </c>
      <c r="B135" s="1" t="s">
        <v>16</v>
      </c>
      <c r="C135" s="1" t="s">
        <v>6</v>
      </c>
      <c r="D135" s="1">
        <v>7980.335431139054</v>
      </c>
      <c r="E135" s="1">
        <v>8002.6501971153848</v>
      </c>
      <c r="F135" s="1">
        <v>7991.4928141272194</v>
      </c>
      <c r="G135" s="1">
        <v>7.991492814127219</v>
      </c>
      <c r="H135" s="1">
        <v>97.247402308213822</v>
      </c>
    </row>
    <row r="136" spans="1:8" x14ac:dyDescent="0.2">
      <c r="A136" s="6" t="s">
        <v>15</v>
      </c>
      <c r="B136" s="1" t="s">
        <v>16</v>
      </c>
      <c r="C136" s="1" t="s">
        <v>6</v>
      </c>
      <c r="D136" s="1">
        <v>9101.6294350368207</v>
      </c>
      <c r="E136" s="1">
        <v>8749.8524157416014</v>
      </c>
      <c r="F136" s="1">
        <v>8925.740925389211</v>
      </c>
      <c r="G136" s="1">
        <v>8.9257409253892117</v>
      </c>
      <c r="H136" s="1">
        <v>108.6161420474244</v>
      </c>
    </row>
    <row r="137" spans="1:8" x14ac:dyDescent="0.2">
      <c r="A137" s="6" t="s">
        <v>15</v>
      </c>
      <c r="B137" s="1" t="s">
        <v>16</v>
      </c>
      <c r="C137" s="1" t="s">
        <v>6</v>
      </c>
      <c r="D137" s="1">
        <v>10620.44543472871</v>
      </c>
      <c r="E137" s="1">
        <v>10430.310479850275</v>
      </c>
      <c r="F137" s="1">
        <v>10525.377957289493</v>
      </c>
      <c r="G137" s="1">
        <v>10.525377957289493</v>
      </c>
      <c r="H137" s="1">
        <v>128.08191015940048</v>
      </c>
    </row>
    <row r="138" spans="1:8" x14ac:dyDescent="0.2">
      <c r="A138" s="6" t="s">
        <v>15</v>
      </c>
      <c r="B138" s="1" t="s">
        <v>17</v>
      </c>
      <c r="C138" s="1" t="s">
        <v>6</v>
      </c>
      <c r="D138" s="1">
        <v>31014.386085113947</v>
      </c>
      <c r="E138" s="1">
        <v>30319.815158573201</v>
      </c>
      <c r="F138" s="1">
        <v>30667.100621843572</v>
      </c>
      <c r="G138" s="1">
        <v>30.667100621843574</v>
      </c>
      <c r="H138" s="1">
        <v>373.18382699748491</v>
      </c>
    </row>
    <row r="139" spans="1:8" x14ac:dyDescent="0.2">
      <c r="A139" s="6" t="s">
        <v>15</v>
      </c>
      <c r="B139" s="1" t="s">
        <v>17</v>
      </c>
      <c r="C139" s="1" t="s">
        <v>6</v>
      </c>
      <c r="D139" s="1">
        <v>20523.874491303781</v>
      </c>
      <c r="E139" s="1">
        <v>21310.720206660611</v>
      </c>
      <c r="F139" s="1">
        <v>20917.297348982196</v>
      </c>
      <c r="G139" s="1">
        <v>20.917297348982196</v>
      </c>
      <c r="H139" s="1">
        <v>254.53978096571225</v>
      </c>
    </row>
    <row r="140" spans="1:8" x14ac:dyDescent="0.2">
      <c r="A140" s="6" t="s">
        <v>15</v>
      </c>
      <c r="B140" s="1" t="s">
        <v>17</v>
      </c>
      <c r="C140" s="1" t="s">
        <v>6</v>
      </c>
      <c r="D140" s="1">
        <v>24085.367357242794</v>
      </c>
      <c r="E140" s="1">
        <v>23430.147830190199</v>
      </c>
      <c r="F140" s="1">
        <v>23757.757593716495</v>
      </c>
      <c r="G140" s="1">
        <v>23.757757593716494</v>
      </c>
      <c r="H140" s="1">
        <v>289.10496003611746</v>
      </c>
    </row>
    <row r="141" spans="1:8" x14ac:dyDescent="0.2">
      <c r="A141" s="6" t="s">
        <v>15</v>
      </c>
      <c r="B141" s="1" t="s">
        <v>17</v>
      </c>
      <c r="C141" s="1" t="s">
        <v>6</v>
      </c>
      <c r="D141" s="1">
        <v>25342.868704786204</v>
      </c>
      <c r="E141" s="1">
        <v>27034.156426724043</v>
      </c>
      <c r="F141" s="1">
        <v>26188.512565755125</v>
      </c>
      <c r="G141" s="1">
        <v>26.188512565755126</v>
      </c>
      <c r="H141" s="1">
        <v>318.68449069159846</v>
      </c>
    </row>
    <row r="142" spans="1:8" x14ac:dyDescent="0.2">
      <c r="A142" s="6" t="s">
        <v>15</v>
      </c>
      <c r="B142" s="1" t="s">
        <v>17</v>
      </c>
      <c r="C142" s="1" t="s">
        <v>6</v>
      </c>
      <c r="D142" s="1">
        <v>13681.29295469968</v>
      </c>
      <c r="E142" s="1">
        <v>13415.814611122205</v>
      </c>
      <c r="F142" s="1">
        <v>13548.553782910942</v>
      </c>
      <c r="G142" s="1">
        <v>13.548553782910941</v>
      </c>
      <c r="H142" s="1">
        <v>164.87053058372905</v>
      </c>
    </row>
    <row r="143" spans="1:8" x14ac:dyDescent="0.2">
      <c r="A143" s="6" t="s">
        <v>15</v>
      </c>
      <c r="B143" s="1" t="s">
        <v>17</v>
      </c>
      <c r="C143" s="1" t="s">
        <v>6</v>
      </c>
      <c r="D143" s="1">
        <v>24085.367357242794</v>
      </c>
      <c r="E143" s="1">
        <v>23430.147830190199</v>
      </c>
      <c r="F143" s="1">
        <v>23757.757593716495</v>
      </c>
      <c r="G143" s="1">
        <v>23.757757593716494</v>
      </c>
      <c r="H143" s="1">
        <v>289.10496003611746</v>
      </c>
    </row>
    <row r="144" spans="1:8" x14ac:dyDescent="0.2">
      <c r="A144" s="6" t="s">
        <v>15</v>
      </c>
      <c r="B144" s="1" t="s">
        <v>17</v>
      </c>
      <c r="C144" s="1" t="s">
        <v>6</v>
      </c>
      <c r="D144" s="1">
        <v>25342.868704786204</v>
      </c>
      <c r="E144" s="1">
        <v>27034.156426724043</v>
      </c>
      <c r="F144" s="1">
        <v>26188.512565755125</v>
      </c>
      <c r="G144" s="1">
        <v>26.188512565755126</v>
      </c>
      <c r="H144" s="1">
        <v>318.68449069159846</v>
      </c>
    </row>
    <row r="145" spans="1:8" x14ac:dyDescent="0.2">
      <c r="A145" s="6" t="s">
        <v>15</v>
      </c>
      <c r="B145" s="1" t="s">
        <v>17</v>
      </c>
      <c r="C145" s="1" t="s">
        <v>6</v>
      </c>
      <c r="D145" s="1">
        <v>13681.29295469968</v>
      </c>
      <c r="E145" s="1">
        <v>13415.814611122205</v>
      </c>
      <c r="F145" s="1">
        <v>13548.553782910942</v>
      </c>
      <c r="G145" s="1">
        <v>13.548553782910941</v>
      </c>
      <c r="H145" s="1">
        <v>164.87053058372905</v>
      </c>
    </row>
    <row r="146" spans="1:8" x14ac:dyDescent="0.2">
      <c r="A146" s="7"/>
    </row>
  </sheetData>
  <mergeCells count="7">
    <mergeCell ref="G1:G2"/>
    <mergeCell ref="H1:H2"/>
    <mergeCell ref="A1:A2"/>
    <mergeCell ref="B1:B2"/>
    <mergeCell ref="C1:C2"/>
    <mergeCell ref="D1:E1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Data Summary</vt:lpstr>
      <vt:lpstr>Raw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Miranda</dc:creator>
  <cp:lastModifiedBy>Maria Miranda</cp:lastModifiedBy>
  <dcterms:created xsi:type="dcterms:W3CDTF">2017-09-26T16:17:55Z</dcterms:created>
  <dcterms:modified xsi:type="dcterms:W3CDTF">2017-10-28T20:00:52Z</dcterms:modified>
</cp:coreProperties>
</file>