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5100" yWindow="480" windowWidth="31880" windowHeight="174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0" i="1" l="1"/>
  <c r="N23" i="1"/>
  <c r="O23" i="1"/>
  <c r="N22" i="1"/>
  <c r="O22" i="1"/>
  <c r="N21" i="1"/>
  <c r="O21" i="1"/>
  <c r="O20" i="1"/>
  <c r="O24" i="1"/>
  <c r="O25" i="1"/>
  <c r="N25" i="1"/>
  <c r="N24" i="1"/>
  <c r="O18" i="1"/>
  <c r="O19" i="1"/>
  <c r="N18" i="1"/>
  <c r="N19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</calcChain>
</file>

<file path=xl/sharedStrings.xml><?xml version="1.0" encoding="utf-8"?>
<sst xmlns="http://schemas.openxmlformats.org/spreadsheetml/2006/main" count="77" uniqueCount="46">
  <si>
    <t>wt</t>
  </si>
  <si>
    <t>wt-str</t>
  </si>
  <si>
    <r>
      <rPr>
        <i/>
        <sz val="12"/>
        <color theme="1"/>
        <rFont val="Calibri"/>
        <scheme val="minor"/>
      </rPr>
      <t>vam3</t>
    </r>
    <r>
      <rPr>
        <sz val="12"/>
        <color theme="1"/>
        <rFont val="Calibri"/>
        <family val="2"/>
        <scheme val="minor"/>
      </rPr>
      <t>∆</t>
    </r>
  </si>
  <si>
    <r>
      <rPr>
        <i/>
        <sz val="12"/>
        <color theme="1"/>
        <rFont val="Calibri"/>
        <scheme val="minor"/>
      </rPr>
      <t>vam3</t>
    </r>
    <r>
      <rPr>
        <sz val="12"/>
        <color theme="1"/>
        <rFont val="Calibri"/>
        <family val="2"/>
        <scheme val="minor"/>
      </rPr>
      <t>∆-str</t>
    </r>
  </si>
  <si>
    <r>
      <rPr>
        <i/>
        <sz val="12"/>
        <color theme="1"/>
        <rFont val="Calibri"/>
        <scheme val="minor"/>
      </rPr>
      <t>vam3</t>
    </r>
    <r>
      <rPr>
        <sz val="12"/>
        <color theme="1"/>
        <rFont val="Calibri"/>
        <family val="2"/>
        <scheme val="minor"/>
      </rPr>
      <t>∆</t>
    </r>
    <r>
      <rPr>
        <i/>
        <sz val="12"/>
        <color theme="1"/>
        <rFont val="Calibri"/>
        <scheme val="minor"/>
      </rPr>
      <t>atg16</t>
    </r>
    <r>
      <rPr>
        <sz val="12"/>
        <color theme="1"/>
        <rFont val="Calibri"/>
        <family val="2"/>
        <scheme val="minor"/>
      </rPr>
      <t>∆</t>
    </r>
  </si>
  <si>
    <r>
      <rPr>
        <i/>
        <sz val="12"/>
        <color theme="1"/>
        <rFont val="Calibri"/>
        <scheme val="minor"/>
      </rPr>
      <t>vam</t>
    </r>
    <r>
      <rPr>
        <sz val="12"/>
        <color theme="1"/>
        <rFont val="Calibri"/>
        <family val="2"/>
        <scheme val="minor"/>
      </rPr>
      <t>3∆</t>
    </r>
    <r>
      <rPr>
        <i/>
        <sz val="12"/>
        <color theme="1"/>
        <rFont val="Calibri"/>
        <scheme val="minor"/>
      </rPr>
      <t>atg</t>
    </r>
    <r>
      <rPr>
        <sz val="12"/>
        <color theme="1"/>
        <rFont val="Calibri"/>
        <family val="2"/>
        <scheme val="minor"/>
      </rPr>
      <t>16∆-str</t>
    </r>
  </si>
  <si>
    <r>
      <rPr>
        <i/>
        <sz val="12"/>
        <color theme="1"/>
        <rFont val="Calibri"/>
        <scheme val="minor"/>
      </rPr>
      <t>vam3</t>
    </r>
    <r>
      <rPr>
        <sz val="12"/>
        <color theme="1"/>
        <rFont val="Calibri"/>
        <family val="2"/>
        <scheme val="minor"/>
      </rPr>
      <t>∆</t>
    </r>
    <r>
      <rPr>
        <i/>
        <sz val="12"/>
        <color theme="1"/>
        <rFont val="Calibri"/>
        <scheme val="minor"/>
      </rPr>
      <t>atg12</t>
    </r>
    <r>
      <rPr>
        <sz val="12"/>
        <color theme="1"/>
        <rFont val="Calibri"/>
        <family val="2"/>
        <scheme val="minor"/>
      </rPr>
      <t>∆</t>
    </r>
  </si>
  <si>
    <r>
      <rPr>
        <i/>
        <sz val="12"/>
        <color theme="1"/>
        <rFont val="Calibri"/>
        <scheme val="minor"/>
      </rPr>
      <t>vam3</t>
    </r>
    <r>
      <rPr>
        <sz val="12"/>
        <color theme="1"/>
        <rFont val="Calibri"/>
        <family val="2"/>
        <scheme val="minor"/>
      </rPr>
      <t>∆</t>
    </r>
    <r>
      <rPr>
        <i/>
        <sz val="12"/>
        <color theme="1"/>
        <rFont val="Calibri"/>
        <scheme val="minor"/>
      </rPr>
      <t>atg12</t>
    </r>
    <r>
      <rPr>
        <sz val="12"/>
        <color theme="1"/>
        <rFont val="Calibri"/>
        <family val="2"/>
        <scheme val="minor"/>
      </rPr>
      <t>∆-str</t>
    </r>
  </si>
  <si>
    <r>
      <rPr>
        <i/>
        <sz val="12"/>
        <color theme="1"/>
        <rFont val="Calibri"/>
        <scheme val="minor"/>
      </rPr>
      <t>vam</t>
    </r>
    <r>
      <rPr>
        <sz val="12"/>
        <color theme="1"/>
        <rFont val="Calibri"/>
        <family val="2"/>
        <scheme val="minor"/>
      </rPr>
      <t>3∆</t>
    </r>
    <r>
      <rPr>
        <i/>
        <sz val="12"/>
        <color theme="1"/>
        <rFont val="Calibri"/>
        <scheme val="minor"/>
      </rPr>
      <t>atg</t>
    </r>
    <r>
      <rPr>
        <sz val="12"/>
        <color theme="1"/>
        <rFont val="Calibri"/>
        <family val="2"/>
        <scheme val="minor"/>
      </rPr>
      <t>8∆</t>
    </r>
  </si>
  <si>
    <r>
      <rPr>
        <i/>
        <sz val="12"/>
        <color theme="1"/>
        <rFont val="Calibri"/>
        <scheme val="minor"/>
      </rPr>
      <t>vam3</t>
    </r>
    <r>
      <rPr>
        <sz val="12"/>
        <color theme="1"/>
        <rFont val="Calibri"/>
        <family val="2"/>
        <scheme val="minor"/>
      </rPr>
      <t>∆</t>
    </r>
    <r>
      <rPr>
        <i/>
        <sz val="12"/>
        <color theme="1"/>
        <rFont val="Calibri"/>
        <scheme val="minor"/>
      </rPr>
      <t>atg8</t>
    </r>
    <r>
      <rPr>
        <sz val="12"/>
        <color theme="1"/>
        <rFont val="Calibri"/>
        <family val="2"/>
        <scheme val="minor"/>
      </rPr>
      <t>∆-str</t>
    </r>
  </si>
  <si>
    <r>
      <rPr>
        <i/>
        <sz val="12"/>
        <color theme="1"/>
        <rFont val="Calibri"/>
        <scheme val="minor"/>
      </rPr>
      <t>vam3</t>
    </r>
    <r>
      <rPr>
        <sz val="12"/>
        <color theme="1"/>
        <rFont val="Calibri"/>
        <family val="2"/>
        <scheme val="minor"/>
      </rPr>
      <t>∆</t>
    </r>
    <r>
      <rPr>
        <i/>
        <sz val="12"/>
        <color theme="1"/>
        <rFont val="Calibri"/>
        <scheme val="minor"/>
      </rPr>
      <t>atg4</t>
    </r>
    <r>
      <rPr>
        <sz val="12"/>
        <color theme="1"/>
        <rFont val="Calibri"/>
        <family val="2"/>
        <scheme val="minor"/>
      </rPr>
      <t>∆</t>
    </r>
  </si>
  <si>
    <r>
      <rPr>
        <i/>
        <sz val="12"/>
        <color theme="1"/>
        <rFont val="Calibri"/>
        <scheme val="minor"/>
      </rPr>
      <t>vam3</t>
    </r>
    <r>
      <rPr>
        <sz val="12"/>
        <color theme="1"/>
        <rFont val="Calibri"/>
        <family val="2"/>
        <scheme val="minor"/>
      </rPr>
      <t>∆</t>
    </r>
    <r>
      <rPr>
        <i/>
        <sz val="12"/>
        <color theme="1"/>
        <rFont val="Calibri"/>
        <scheme val="minor"/>
      </rPr>
      <t>atg4</t>
    </r>
    <r>
      <rPr>
        <sz val="12"/>
        <color theme="1"/>
        <rFont val="Calibri"/>
        <family val="2"/>
        <scheme val="minor"/>
      </rPr>
      <t>∆-str-</t>
    </r>
  </si>
  <si>
    <r>
      <rPr>
        <i/>
        <sz val="12"/>
        <color theme="1"/>
        <rFont val="Calibri"/>
        <scheme val="minor"/>
      </rPr>
      <t>vam3</t>
    </r>
    <r>
      <rPr>
        <sz val="12"/>
        <color theme="1"/>
        <rFont val="Calibri"/>
        <family val="2"/>
        <scheme val="minor"/>
      </rPr>
      <t>∆</t>
    </r>
    <r>
      <rPr>
        <i/>
        <sz val="12"/>
        <color theme="1"/>
        <rFont val="Calibri"/>
        <scheme val="minor"/>
      </rPr>
      <t>atg1</t>
    </r>
    <r>
      <rPr>
        <sz val="12"/>
        <color theme="1"/>
        <rFont val="Calibri"/>
        <family val="2"/>
        <scheme val="minor"/>
      </rPr>
      <t>∆</t>
    </r>
  </si>
  <si>
    <r>
      <rPr>
        <i/>
        <sz val="12"/>
        <color theme="1"/>
        <rFont val="Calibri"/>
        <scheme val="minor"/>
      </rPr>
      <t>vam3</t>
    </r>
    <r>
      <rPr>
        <sz val="12"/>
        <color theme="1"/>
        <rFont val="Calibri"/>
        <family val="2"/>
        <scheme val="minor"/>
      </rPr>
      <t>∆</t>
    </r>
    <r>
      <rPr>
        <i/>
        <sz val="12"/>
        <color theme="1"/>
        <rFont val="Calibri"/>
        <scheme val="minor"/>
      </rPr>
      <t>atg1</t>
    </r>
    <r>
      <rPr>
        <sz val="12"/>
        <color theme="1"/>
        <rFont val="Calibri"/>
        <family val="2"/>
        <scheme val="minor"/>
      </rPr>
      <t>∆-str</t>
    </r>
  </si>
  <si>
    <r>
      <rPr>
        <i/>
        <sz val="12"/>
        <color theme="1"/>
        <rFont val="Calibri"/>
        <scheme val="minor"/>
      </rPr>
      <t>vam3</t>
    </r>
    <r>
      <rPr>
        <sz val="12"/>
        <color theme="1"/>
        <rFont val="Calibri"/>
        <family val="2"/>
        <scheme val="minor"/>
      </rPr>
      <t>∆</t>
    </r>
    <r>
      <rPr>
        <i/>
        <sz val="12"/>
        <color theme="1"/>
        <rFont val="Calibri"/>
        <scheme val="minor"/>
      </rPr>
      <t>atg18</t>
    </r>
    <r>
      <rPr>
        <sz val="12"/>
        <color theme="1"/>
        <rFont val="Calibri"/>
        <family val="2"/>
        <scheme val="minor"/>
      </rPr>
      <t>∆</t>
    </r>
  </si>
  <si>
    <r>
      <rPr>
        <i/>
        <sz val="12"/>
        <color theme="1"/>
        <rFont val="Calibri"/>
        <scheme val="minor"/>
      </rPr>
      <t>vam3</t>
    </r>
    <r>
      <rPr>
        <sz val="12"/>
        <color theme="1"/>
        <rFont val="Calibri"/>
        <family val="2"/>
        <scheme val="minor"/>
      </rPr>
      <t>∆</t>
    </r>
    <r>
      <rPr>
        <i/>
        <sz val="12"/>
        <color theme="1"/>
        <rFont val="Calibri"/>
        <scheme val="minor"/>
      </rPr>
      <t>atg18</t>
    </r>
    <r>
      <rPr>
        <sz val="12"/>
        <color theme="1"/>
        <rFont val="Calibri"/>
        <family val="2"/>
        <scheme val="minor"/>
      </rPr>
      <t>∆-str</t>
    </r>
  </si>
  <si>
    <t>mean</t>
  </si>
  <si>
    <t>unstarved</t>
  </si>
  <si>
    <t>starved</t>
  </si>
  <si>
    <t>unstarved-sd</t>
  </si>
  <si>
    <t>starved-sd</t>
  </si>
  <si>
    <t>coloc/ape1</t>
  </si>
  <si>
    <r>
      <rPr>
        <i/>
        <sz val="12"/>
        <color theme="1"/>
        <rFont val="Calibri"/>
        <scheme val="minor"/>
      </rPr>
      <t>vam3</t>
    </r>
    <r>
      <rPr>
        <sz val="12"/>
        <color theme="1"/>
        <rFont val="Calibri"/>
        <family val="2"/>
        <scheme val="minor"/>
      </rPr>
      <t>∆</t>
    </r>
    <r>
      <rPr>
        <i/>
        <sz val="12"/>
        <color theme="1"/>
        <rFont val="Calibri"/>
        <scheme val="minor"/>
      </rPr>
      <t>atg14</t>
    </r>
    <r>
      <rPr>
        <sz val="12"/>
        <color theme="1"/>
        <rFont val="Calibri"/>
        <family val="2"/>
        <scheme val="minor"/>
      </rPr>
      <t>∆</t>
    </r>
  </si>
  <si>
    <r>
      <rPr>
        <i/>
        <sz val="12"/>
        <color theme="1"/>
        <rFont val="Calibri"/>
        <scheme val="minor"/>
      </rPr>
      <t>vam3</t>
    </r>
    <r>
      <rPr>
        <sz val="12"/>
        <color theme="1"/>
        <rFont val="Calibri"/>
        <family val="2"/>
        <scheme val="minor"/>
      </rPr>
      <t>∆</t>
    </r>
    <r>
      <rPr>
        <i/>
        <sz val="12"/>
        <color theme="1"/>
        <rFont val="Calibri"/>
        <scheme val="minor"/>
      </rPr>
      <t>atg14</t>
    </r>
    <r>
      <rPr>
        <sz val="12"/>
        <color theme="1"/>
        <rFont val="Calibri"/>
        <family val="2"/>
        <scheme val="minor"/>
      </rPr>
      <t>∆-str-</t>
    </r>
  </si>
  <si>
    <t>wt-unstr</t>
  </si>
  <si>
    <t>vam3∆-unstr</t>
  </si>
  <si>
    <t>vam3∆-str</t>
  </si>
  <si>
    <t>vam3∆atg1∆-unstr</t>
  </si>
  <si>
    <t>vam3∆atg1∆-str</t>
  </si>
  <si>
    <t>vam3∆atg16∆un-str</t>
  </si>
  <si>
    <t>vam3∆atg16∆-str</t>
  </si>
  <si>
    <t>vam3∆atg8∆-unstr</t>
  </si>
  <si>
    <t>vam3∆atg8∆-str</t>
  </si>
  <si>
    <t>vam3∆atg4∆-unstr</t>
  </si>
  <si>
    <t>vam3∆atg4∆-str-</t>
  </si>
  <si>
    <t>vam3∆atg14∆-str-</t>
  </si>
  <si>
    <t>vam3∆atg14∆</t>
  </si>
  <si>
    <t>Ypt7/Ape1</t>
  </si>
  <si>
    <t>Ccz1/Ape1</t>
  </si>
  <si>
    <t>Fig2A</t>
  </si>
  <si>
    <t>Fig2B</t>
  </si>
  <si>
    <t>SD</t>
  </si>
  <si>
    <r>
      <rPr>
        <i/>
        <sz val="12"/>
        <color theme="1"/>
        <rFont val="Calibri"/>
        <scheme val="minor"/>
      </rPr>
      <t>vam3</t>
    </r>
    <r>
      <rPr>
        <sz val="12"/>
        <color theme="1"/>
        <rFont val="Calibri"/>
        <family val="2"/>
        <scheme val="minor"/>
      </rPr>
      <t>∆</t>
    </r>
    <r>
      <rPr>
        <i/>
        <sz val="12"/>
        <color theme="1"/>
        <rFont val="Calibri"/>
        <scheme val="minor"/>
      </rPr>
      <t>atg2</t>
    </r>
    <r>
      <rPr>
        <sz val="12"/>
        <color theme="1"/>
        <rFont val="Calibri"/>
        <family val="2"/>
        <scheme val="minor"/>
      </rPr>
      <t>∆</t>
    </r>
  </si>
  <si>
    <r>
      <rPr>
        <i/>
        <sz val="12"/>
        <color theme="1"/>
        <rFont val="Calibri"/>
        <scheme val="minor"/>
      </rPr>
      <t>vam3</t>
    </r>
    <r>
      <rPr>
        <sz val="12"/>
        <color theme="1"/>
        <rFont val="Calibri"/>
        <family val="2"/>
        <scheme val="minor"/>
      </rPr>
      <t>∆</t>
    </r>
    <r>
      <rPr>
        <i/>
        <sz val="12"/>
        <color theme="1"/>
        <rFont val="Calibri"/>
        <scheme val="minor"/>
      </rPr>
      <t>atg2</t>
    </r>
    <r>
      <rPr>
        <sz val="12"/>
        <color theme="1"/>
        <rFont val="Calibri"/>
        <family val="2"/>
        <scheme val="minor"/>
      </rPr>
      <t>∆-str</t>
    </r>
  </si>
  <si>
    <r>
      <rPr>
        <i/>
        <sz val="12"/>
        <color theme="1"/>
        <rFont val="Calibri"/>
        <scheme val="minor"/>
      </rPr>
      <t>vam3</t>
    </r>
    <r>
      <rPr>
        <sz val="12"/>
        <color theme="1"/>
        <rFont val="Calibri"/>
        <family val="2"/>
        <scheme val="minor"/>
      </rPr>
      <t>∆</t>
    </r>
    <r>
      <rPr>
        <i/>
        <sz val="12"/>
        <color theme="1"/>
        <rFont val="Calibri"/>
        <scheme val="minor"/>
      </rPr>
      <t>atg9</t>
    </r>
    <r>
      <rPr>
        <sz val="12"/>
        <color theme="1"/>
        <rFont val="Calibri"/>
        <family val="2"/>
        <scheme val="minor"/>
      </rPr>
      <t>∆</t>
    </r>
  </si>
  <si>
    <r>
      <rPr>
        <i/>
        <sz val="12"/>
        <color theme="1"/>
        <rFont val="Calibri"/>
        <scheme val="minor"/>
      </rPr>
      <t>vam3</t>
    </r>
    <r>
      <rPr>
        <sz val="12"/>
        <color theme="1"/>
        <rFont val="Calibri"/>
        <family val="2"/>
        <scheme val="minor"/>
      </rPr>
      <t>∆</t>
    </r>
    <r>
      <rPr>
        <i/>
        <sz val="12"/>
        <color theme="1"/>
        <rFont val="Calibri"/>
        <scheme val="minor"/>
      </rPr>
      <t>atg9</t>
    </r>
    <r>
      <rPr>
        <sz val="12"/>
        <color theme="1"/>
        <rFont val="Calibri"/>
        <family val="2"/>
        <scheme val="minor"/>
      </rPr>
      <t>∆-str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</si>
</sst>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indexed="206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0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2" fontId="0" fillId="0" borderId="0" xfId="0" applyNumberFormat="1" applyFont="1"/>
    <xf numFmtId="2" fontId="0" fillId="0" borderId="0" xfId="0" applyNumberFormat="1"/>
    <xf numFmtId="0" fontId="0" fillId="2" borderId="0" xfId="0" applyFill="1"/>
    <xf numFmtId="0" fontId="0" fillId="3" borderId="0" xfId="0" applyFill="1"/>
    <xf numFmtId="0" fontId="4" fillId="0" borderId="0" xfId="0" applyFont="1"/>
  </cellXfs>
  <cellStyles count="10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Sheet1!$B$45</c:f>
              <c:strCache>
                <c:ptCount val="1"/>
                <c:pt idx="0">
                  <c:v>unstarved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Sheet1!$D$46:$D$55</c:f>
                <c:numCache>
                  <c:formatCode>General</c:formatCode>
                  <c:ptCount val="10"/>
                  <c:pt idx="0">
                    <c:v>0.86</c:v>
                  </c:pt>
                  <c:pt idx="1">
                    <c:v>2.98</c:v>
                  </c:pt>
                  <c:pt idx="2">
                    <c:v>4.09</c:v>
                  </c:pt>
                  <c:pt idx="3">
                    <c:v>4.25</c:v>
                  </c:pt>
                  <c:pt idx="4">
                    <c:v>2.46</c:v>
                  </c:pt>
                  <c:pt idx="5">
                    <c:v>1.56</c:v>
                  </c:pt>
                  <c:pt idx="6">
                    <c:v>0.78</c:v>
                  </c:pt>
                  <c:pt idx="7">
                    <c:v>1.45</c:v>
                  </c:pt>
                  <c:pt idx="8">
                    <c:v>2.06</c:v>
                  </c:pt>
                  <c:pt idx="9">
                    <c:v>0.21</c:v>
                  </c:pt>
                </c:numCache>
              </c:numRef>
            </c:plus>
            <c:minus>
              <c:numRef>
                <c:f>Sheet1!$D$46:$D$55</c:f>
                <c:numCache>
                  <c:formatCode>General</c:formatCode>
                  <c:ptCount val="10"/>
                  <c:pt idx="0">
                    <c:v>0.86</c:v>
                  </c:pt>
                  <c:pt idx="1">
                    <c:v>2.98</c:v>
                  </c:pt>
                  <c:pt idx="2">
                    <c:v>4.09</c:v>
                  </c:pt>
                  <c:pt idx="3">
                    <c:v>4.25</c:v>
                  </c:pt>
                  <c:pt idx="4">
                    <c:v>2.46</c:v>
                  </c:pt>
                  <c:pt idx="5">
                    <c:v>1.56</c:v>
                  </c:pt>
                  <c:pt idx="6">
                    <c:v>0.78</c:v>
                  </c:pt>
                  <c:pt idx="7">
                    <c:v>1.45</c:v>
                  </c:pt>
                  <c:pt idx="8">
                    <c:v>2.06</c:v>
                  </c:pt>
                  <c:pt idx="9">
                    <c:v>0.21</c:v>
                  </c:pt>
                </c:numCache>
              </c:numRef>
            </c:minus>
          </c:errBars>
          <c:cat>
            <c:strRef>
              <c:f>Sheet1!$A$46:$A$55</c:f>
              <c:strCache>
                <c:ptCount val="10"/>
                <c:pt idx="0">
                  <c:v>wt</c:v>
                </c:pt>
                <c:pt idx="1">
                  <c:v>vam3∆</c:v>
                </c:pt>
                <c:pt idx="2">
                  <c:v>vam3∆atg1∆</c:v>
                </c:pt>
                <c:pt idx="3">
                  <c:v>vam3∆atg16∆</c:v>
                </c:pt>
                <c:pt idx="4">
                  <c:v>vam3∆atg8∆</c:v>
                </c:pt>
                <c:pt idx="5">
                  <c:v>vam3∆atg4∆</c:v>
                </c:pt>
                <c:pt idx="6">
                  <c:v>vam3∆atg14∆</c:v>
                </c:pt>
                <c:pt idx="7">
                  <c:v>vam3∆atg2∆</c:v>
                </c:pt>
                <c:pt idx="8">
                  <c:v>vam3∆atg9∆</c:v>
                </c:pt>
                <c:pt idx="9">
                  <c:v>vam3∆atg18∆</c:v>
                </c:pt>
              </c:strCache>
            </c:strRef>
          </c:cat>
          <c:val>
            <c:numRef>
              <c:f>Sheet1!$B$46:$B$55</c:f>
              <c:numCache>
                <c:formatCode>General</c:formatCode>
                <c:ptCount val="10"/>
                <c:pt idx="0">
                  <c:v>4.68</c:v>
                </c:pt>
                <c:pt idx="1">
                  <c:v>4.92</c:v>
                </c:pt>
                <c:pt idx="2">
                  <c:v>8.67</c:v>
                </c:pt>
                <c:pt idx="3">
                  <c:v>6.18</c:v>
                </c:pt>
                <c:pt idx="4">
                  <c:v>8.01</c:v>
                </c:pt>
                <c:pt idx="5">
                  <c:v>7.92</c:v>
                </c:pt>
                <c:pt idx="6">
                  <c:v>12.18</c:v>
                </c:pt>
                <c:pt idx="7">
                  <c:v>8.37</c:v>
                </c:pt>
                <c:pt idx="8">
                  <c:v>10.32</c:v>
                </c:pt>
                <c:pt idx="9">
                  <c:v>9.73</c:v>
                </c:pt>
              </c:numCache>
            </c:numRef>
          </c:val>
        </c:ser>
        <c:ser>
          <c:idx val="1"/>
          <c:order val="1"/>
          <c:tx>
            <c:strRef>
              <c:f>Sheet1!$C$45</c:f>
              <c:strCache>
                <c:ptCount val="1"/>
                <c:pt idx="0">
                  <c:v>starved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Sheet1!$E$46:$E$55</c:f>
                <c:numCache>
                  <c:formatCode>General</c:formatCode>
                  <c:ptCount val="10"/>
                  <c:pt idx="0">
                    <c:v>0.48</c:v>
                  </c:pt>
                  <c:pt idx="1">
                    <c:v>6.84</c:v>
                  </c:pt>
                  <c:pt idx="2">
                    <c:v>2.7</c:v>
                  </c:pt>
                  <c:pt idx="3">
                    <c:v>3.33</c:v>
                  </c:pt>
                  <c:pt idx="4">
                    <c:v>0.17</c:v>
                  </c:pt>
                  <c:pt idx="5">
                    <c:v>0.92</c:v>
                  </c:pt>
                  <c:pt idx="6">
                    <c:v>1.25</c:v>
                  </c:pt>
                  <c:pt idx="7">
                    <c:v>1.22</c:v>
                  </c:pt>
                  <c:pt idx="8">
                    <c:v>2.97</c:v>
                  </c:pt>
                  <c:pt idx="9">
                    <c:v>5.64</c:v>
                  </c:pt>
                </c:numCache>
              </c:numRef>
            </c:plus>
            <c:minus>
              <c:numRef>
                <c:f>Sheet1!$E$46:$E$55</c:f>
                <c:numCache>
                  <c:formatCode>General</c:formatCode>
                  <c:ptCount val="10"/>
                  <c:pt idx="0">
                    <c:v>0.48</c:v>
                  </c:pt>
                  <c:pt idx="1">
                    <c:v>6.84</c:v>
                  </c:pt>
                  <c:pt idx="2">
                    <c:v>2.7</c:v>
                  </c:pt>
                  <c:pt idx="3">
                    <c:v>3.33</c:v>
                  </c:pt>
                  <c:pt idx="4">
                    <c:v>0.17</c:v>
                  </c:pt>
                  <c:pt idx="5">
                    <c:v>0.92</c:v>
                  </c:pt>
                  <c:pt idx="6">
                    <c:v>1.25</c:v>
                  </c:pt>
                  <c:pt idx="7">
                    <c:v>1.22</c:v>
                  </c:pt>
                  <c:pt idx="8">
                    <c:v>2.97</c:v>
                  </c:pt>
                  <c:pt idx="9">
                    <c:v>5.64</c:v>
                  </c:pt>
                </c:numCache>
              </c:numRef>
            </c:minus>
          </c:errBars>
          <c:cat>
            <c:strRef>
              <c:f>Sheet1!$A$46:$A$55</c:f>
              <c:strCache>
                <c:ptCount val="10"/>
                <c:pt idx="0">
                  <c:v>wt</c:v>
                </c:pt>
                <c:pt idx="1">
                  <c:v>vam3∆</c:v>
                </c:pt>
                <c:pt idx="2">
                  <c:v>vam3∆atg1∆</c:v>
                </c:pt>
                <c:pt idx="3">
                  <c:v>vam3∆atg16∆</c:v>
                </c:pt>
                <c:pt idx="4">
                  <c:v>vam3∆atg8∆</c:v>
                </c:pt>
                <c:pt idx="5">
                  <c:v>vam3∆atg4∆</c:v>
                </c:pt>
                <c:pt idx="6">
                  <c:v>vam3∆atg14∆</c:v>
                </c:pt>
                <c:pt idx="7">
                  <c:v>vam3∆atg2∆</c:v>
                </c:pt>
                <c:pt idx="8">
                  <c:v>vam3∆atg9∆</c:v>
                </c:pt>
                <c:pt idx="9">
                  <c:v>vam3∆atg18∆</c:v>
                </c:pt>
              </c:strCache>
            </c:strRef>
          </c:cat>
          <c:val>
            <c:numRef>
              <c:f>Sheet1!$C$46:$C$55</c:f>
              <c:numCache>
                <c:formatCode>General</c:formatCode>
                <c:ptCount val="10"/>
                <c:pt idx="0">
                  <c:v>5.4</c:v>
                </c:pt>
                <c:pt idx="1">
                  <c:v>20.4</c:v>
                </c:pt>
                <c:pt idx="2">
                  <c:v>26.3</c:v>
                </c:pt>
                <c:pt idx="3">
                  <c:v>6.03</c:v>
                </c:pt>
                <c:pt idx="4">
                  <c:v>6.13</c:v>
                </c:pt>
                <c:pt idx="5">
                  <c:v>9.27</c:v>
                </c:pt>
                <c:pt idx="6">
                  <c:v>28.05</c:v>
                </c:pt>
                <c:pt idx="7">
                  <c:v>27.27</c:v>
                </c:pt>
                <c:pt idx="8">
                  <c:v>27.0</c:v>
                </c:pt>
                <c:pt idx="9">
                  <c:v>25.62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6482040"/>
        <c:axId val="2106485016"/>
      </c:barChart>
      <c:catAx>
        <c:axId val="2106482040"/>
        <c:scaling>
          <c:orientation val="minMax"/>
        </c:scaling>
        <c:delete val="0"/>
        <c:axPos val="b"/>
        <c:majorTickMark val="out"/>
        <c:minorTickMark val="none"/>
        <c:tickLblPos val="nextTo"/>
        <c:crossAx val="2106485016"/>
        <c:crosses val="autoZero"/>
        <c:auto val="1"/>
        <c:lblAlgn val="ctr"/>
        <c:lblOffset val="100"/>
        <c:noMultiLvlLbl val="0"/>
      </c:catAx>
      <c:valAx>
        <c:axId val="21064850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Colocalization</a:t>
                </a:r>
                <a:r>
                  <a:rPr lang="en-US" baseline="0"/>
                  <a:t> (%)</a:t>
                </a:r>
              </a:p>
              <a:p>
                <a:pPr>
                  <a:defRPr/>
                </a:pPr>
                <a:r>
                  <a:rPr lang="en-US" baseline="0"/>
                  <a:t>Ccz1 and Ape1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064820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Sheet1!$B$78</c:f>
              <c:strCache>
                <c:ptCount val="1"/>
                <c:pt idx="0">
                  <c:v>unstarved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Sheet1!$D$79:$D$85</c:f>
                <c:numCache>
                  <c:formatCode>General</c:formatCode>
                  <c:ptCount val="7"/>
                  <c:pt idx="0">
                    <c:v>2.39</c:v>
                  </c:pt>
                  <c:pt idx="1">
                    <c:v>7.15</c:v>
                  </c:pt>
                  <c:pt idx="2">
                    <c:v>1.59</c:v>
                  </c:pt>
                  <c:pt idx="3">
                    <c:v>0.75</c:v>
                  </c:pt>
                  <c:pt idx="4">
                    <c:v>1.29</c:v>
                  </c:pt>
                  <c:pt idx="5">
                    <c:v>3.71</c:v>
                  </c:pt>
                  <c:pt idx="6">
                    <c:v>2.74</c:v>
                  </c:pt>
                </c:numCache>
              </c:numRef>
            </c:plus>
            <c:minus>
              <c:numRef>
                <c:f>Sheet1!$D$79:$D$85</c:f>
                <c:numCache>
                  <c:formatCode>General</c:formatCode>
                  <c:ptCount val="7"/>
                  <c:pt idx="0">
                    <c:v>2.39</c:v>
                  </c:pt>
                  <c:pt idx="1">
                    <c:v>7.15</c:v>
                  </c:pt>
                  <c:pt idx="2">
                    <c:v>1.59</c:v>
                  </c:pt>
                  <c:pt idx="3">
                    <c:v>0.75</c:v>
                  </c:pt>
                  <c:pt idx="4">
                    <c:v>1.29</c:v>
                  </c:pt>
                  <c:pt idx="5">
                    <c:v>3.71</c:v>
                  </c:pt>
                  <c:pt idx="6">
                    <c:v>2.74</c:v>
                  </c:pt>
                </c:numCache>
              </c:numRef>
            </c:minus>
          </c:errBars>
          <c:cat>
            <c:strRef>
              <c:f>Sheet1!$A$79:$A$85</c:f>
              <c:strCache>
                <c:ptCount val="7"/>
                <c:pt idx="0">
                  <c:v>wt</c:v>
                </c:pt>
                <c:pt idx="1">
                  <c:v>vam3∆</c:v>
                </c:pt>
                <c:pt idx="2">
                  <c:v>vam3∆atg1∆</c:v>
                </c:pt>
                <c:pt idx="3">
                  <c:v>vam3∆atg16∆</c:v>
                </c:pt>
                <c:pt idx="4">
                  <c:v>vam3∆atg8∆</c:v>
                </c:pt>
                <c:pt idx="5">
                  <c:v>vam3∆atg4∆</c:v>
                </c:pt>
                <c:pt idx="6">
                  <c:v>vam3∆atg14∆</c:v>
                </c:pt>
              </c:strCache>
            </c:strRef>
          </c:cat>
          <c:val>
            <c:numRef>
              <c:f>Sheet1!$B$79:$B$85</c:f>
              <c:numCache>
                <c:formatCode>General</c:formatCode>
                <c:ptCount val="7"/>
                <c:pt idx="0">
                  <c:v>16.63</c:v>
                </c:pt>
                <c:pt idx="1">
                  <c:v>14.7</c:v>
                </c:pt>
                <c:pt idx="2">
                  <c:v>8.92</c:v>
                </c:pt>
                <c:pt idx="3">
                  <c:v>9.96</c:v>
                </c:pt>
                <c:pt idx="4">
                  <c:v>7.76</c:v>
                </c:pt>
                <c:pt idx="5">
                  <c:v>10.4</c:v>
                </c:pt>
                <c:pt idx="6">
                  <c:v>12.51</c:v>
                </c:pt>
              </c:numCache>
            </c:numRef>
          </c:val>
        </c:ser>
        <c:ser>
          <c:idx val="1"/>
          <c:order val="1"/>
          <c:tx>
            <c:strRef>
              <c:f>Sheet1!$C$78</c:f>
              <c:strCache>
                <c:ptCount val="1"/>
                <c:pt idx="0">
                  <c:v>starved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Sheet1!$E$79:$E$85</c:f>
                <c:numCache>
                  <c:formatCode>General</c:formatCode>
                  <c:ptCount val="7"/>
                  <c:pt idx="0">
                    <c:v>6.73</c:v>
                  </c:pt>
                  <c:pt idx="1">
                    <c:v>6.27</c:v>
                  </c:pt>
                  <c:pt idx="2">
                    <c:v>5.25</c:v>
                  </c:pt>
                  <c:pt idx="3">
                    <c:v>2.08</c:v>
                  </c:pt>
                  <c:pt idx="4">
                    <c:v>2.95</c:v>
                  </c:pt>
                  <c:pt idx="5">
                    <c:v>3.73</c:v>
                  </c:pt>
                  <c:pt idx="6">
                    <c:v>1.29</c:v>
                  </c:pt>
                </c:numCache>
              </c:numRef>
            </c:plus>
            <c:minus>
              <c:numRef>
                <c:f>Sheet1!$E$79:$E$85</c:f>
                <c:numCache>
                  <c:formatCode>General</c:formatCode>
                  <c:ptCount val="7"/>
                  <c:pt idx="0">
                    <c:v>6.73</c:v>
                  </c:pt>
                  <c:pt idx="1">
                    <c:v>6.27</c:v>
                  </c:pt>
                  <c:pt idx="2">
                    <c:v>5.25</c:v>
                  </c:pt>
                  <c:pt idx="3">
                    <c:v>2.08</c:v>
                  </c:pt>
                  <c:pt idx="4">
                    <c:v>2.95</c:v>
                  </c:pt>
                  <c:pt idx="5">
                    <c:v>3.73</c:v>
                  </c:pt>
                  <c:pt idx="6">
                    <c:v>1.29</c:v>
                  </c:pt>
                </c:numCache>
              </c:numRef>
            </c:minus>
          </c:errBars>
          <c:cat>
            <c:strRef>
              <c:f>Sheet1!$A$79:$A$85</c:f>
              <c:strCache>
                <c:ptCount val="7"/>
                <c:pt idx="0">
                  <c:v>wt</c:v>
                </c:pt>
                <c:pt idx="1">
                  <c:v>vam3∆</c:v>
                </c:pt>
                <c:pt idx="2">
                  <c:v>vam3∆atg1∆</c:v>
                </c:pt>
                <c:pt idx="3">
                  <c:v>vam3∆atg16∆</c:v>
                </c:pt>
                <c:pt idx="4">
                  <c:v>vam3∆atg8∆</c:v>
                </c:pt>
                <c:pt idx="5">
                  <c:v>vam3∆atg4∆</c:v>
                </c:pt>
                <c:pt idx="6">
                  <c:v>vam3∆atg14∆</c:v>
                </c:pt>
              </c:strCache>
            </c:strRef>
          </c:cat>
          <c:val>
            <c:numRef>
              <c:f>Sheet1!$C$79:$C$85</c:f>
              <c:numCache>
                <c:formatCode>General</c:formatCode>
                <c:ptCount val="7"/>
                <c:pt idx="0">
                  <c:v>34.49</c:v>
                </c:pt>
                <c:pt idx="1">
                  <c:v>25.44</c:v>
                </c:pt>
                <c:pt idx="2">
                  <c:v>36.3</c:v>
                </c:pt>
                <c:pt idx="3">
                  <c:v>10.55</c:v>
                </c:pt>
                <c:pt idx="4">
                  <c:v>8.35</c:v>
                </c:pt>
                <c:pt idx="5">
                  <c:v>11.45</c:v>
                </c:pt>
                <c:pt idx="6">
                  <c:v>14.32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6570024"/>
        <c:axId val="2105827752"/>
      </c:barChart>
      <c:catAx>
        <c:axId val="2106570024"/>
        <c:scaling>
          <c:orientation val="minMax"/>
        </c:scaling>
        <c:delete val="0"/>
        <c:axPos val="b"/>
        <c:majorTickMark val="out"/>
        <c:minorTickMark val="none"/>
        <c:tickLblPos val="nextTo"/>
        <c:crossAx val="2105827752"/>
        <c:crosses val="autoZero"/>
        <c:auto val="1"/>
        <c:lblAlgn val="ctr"/>
        <c:lblOffset val="100"/>
        <c:noMultiLvlLbl val="0"/>
      </c:catAx>
      <c:valAx>
        <c:axId val="21058277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Colocalizaion</a:t>
                </a:r>
                <a:r>
                  <a:rPr lang="en-US" baseline="0"/>
                  <a:t> (%)</a:t>
                </a:r>
              </a:p>
              <a:p>
                <a:pPr>
                  <a:defRPr/>
                </a:pPr>
                <a:r>
                  <a:rPr lang="en-US" baseline="0"/>
                  <a:t>Ypt7 and Ape1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06570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317500</xdr:colOff>
      <xdr:row>8</xdr:row>
      <xdr:rowOff>107950</xdr:rowOff>
    </xdr:from>
    <xdr:to>
      <xdr:col>6</xdr:col>
      <xdr:colOff>641350</xdr:colOff>
      <xdr:row>33</xdr:row>
      <xdr:rowOff>50800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1168399</xdr:colOff>
      <xdr:row>77</xdr:row>
      <xdr:rowOff>120650</xdr:rowOff>
    </xdr:from>
    <xdr:to>
      <xdr:col>12</xdr:col>
      <xdr:colOff>774700</xdr:colOff>
      <xdr:row>104</xdr:row>
      <xdr:rowOff>12700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tabSelected="1" workbookViewId="0">
      <selection activeCell="H18" sqref="H18"/>
    </sheetView>
  </sheetViews>
  <sheetFormatPr baseColWidth="10" defaultRowHeight="15" x14ac:dyDescent="0"/>
  <cols>
    <col min="1" max="1" width="25.1640625" customWidth="1"/>
    <col min="2" max="3" width="13.6640625" customWidth="1"/>
    <col min="4" max="4" width="12.6640625" customWidth="1"/>
    <col min="6" max="6" width="22.6640625" customWidth="1"/>
    <col min="10" max="10" width="22.6640625" customWidth="1"/>
  </cols>
  <sheetData>
    <row r="1" spans="1:15">
      <c r="A1" s="3" t="s">
        <v>39</v>
      </c>
      <c r="K1" t="s">
        <v>21</v>
      </c>
      <c r="L1" t="s">
        <v>21</v>
      </c>
      <c r="M1" t="s">
        <v>21</v>
      </c>
      <c r="N1" t="s">
        <v>16</v>
      </c>
      <c r="O1" t="s">
        <v>41</v>
      </c>
    </row>
    <row r="2" spans="1:15">
      <c r="G2" s="1"/>
      <c r="J2" t="s">
        <v>0</v>
      </c>
      <c r="K2">
        <v>3.24</v>
      </c>
      <c r="L2">
        <v>5.3</v>
      </c>
      <c r="M2">
        <v>4.68</v>
      </c>
      <c r="N2">
        <f t="shared" ref="N2:N16" si="0">AVERAGE(K2:M2)</f>
        <v>4.4066666666666663</v>
      </c>
      <c r="O2">
        <f t="shared" ref="O2:O23" si="1">_xlfn.STDEV.P(K2:M2)</f>
        <v>0.86291495654103934</v>
      </c>
    </row>
    <row r="3" spans="1:15">
      <c r="A3" s="4" t="s">
        <v>38</v>
      </c>
      <c r="G3" s="2"/>
      <c r="J3" t="s">
        <v>1</v>
      </c>
      <c r="K3">
        <v>4.3600000000000003</v>
      </c>
      <c r="L3">
        <v>4.38</v>
      </c>
      <c r="M3">
        <v>5.4</v>
      </c>
      <c r="N3">
        <f t="shared" si="0"/>
        <v>4.7133333333333338</v>
      </c>
      <c r="O3">
        <f t="shared" si="1"/>
        <v>0.4856153027059848</v>
      </c>
    </row>
    <row r="4" spans="1:15">
      <c r="G4" s="2"/>
      <c r="J4" t="s">
        <v>2</v>
      </c>
      <c r="K4">
        <v>4.54</v>
      </c>
      <c r="L4">
        <v>1.48</v>
      </c>
      <c r="M4">
        <v>8.75</v>
      </c>
      <c r="N4">
        <f t="shared" si="0"/>
        <v>4.9233333333333329</v>
      </c>
      <c r="O4">
        <f t="shared" si="1"/>
        <v>2.9803169108148357</v>
      </c>
    </row>
    <row r="5" spans="1:15">
      <c r="G5" s="2"/>
      <c r="J5" t="s">
        <v>3</v>
      </c>
      <c r="K5">
        <v>13</v>
      </c>
      <c r="L5">
        <v>29.5</v>
      </c>
      <c r="M5">
        <v>18.7</v>
      </c>
      <c r="N5">
        <f t="shared" si="0"/>
        <v>20.400000000000002</v>
      </c>
      <c r="O5">
        <f t="shared" si="1"/>
        <v>6.8425141578223938</v>
      </c>
    </row>
    <row r="6" spans="1:15">
      <c r="G6" s="2"/>
      <c r="J6" t="s">
        <v>12</v>
      </c>
      <c r="K6">
        <v>12.5</v>
      </c>
      <c r="L6">
        <v>10.5</v>
      </c>
      <c r="M6">
        <v>3</v>
      </c>
      <c r="N6">
        <f t="shared" si="0"/>
        <v>8.6666666666666661</v>
      </c>
      <c r="O6">
        <f t="shared" si="1"/>
        <v>4.0892813821284326</v>
      </c>
    </row>
    <row r="7" spans="1:15">
      <c r="G7" s="2"/>
      <c r="J7" t="s">
        <v>13</v>
      </c>
      <c r="K7">
        <v>27.3</v>
      </c>
      <c r="L7">
        <v>29</v>
      </c>
      <c r="M7">
        <v>22.6</v>
      </c>
      <c r="N7">
        <f t="shared" si="0"/>
        <v>26.3</v>
      </c>
      <c r="O7">
        <f t="shared" si="1"/>
        <v>2.7067816067548969</v>
      </c>
    </row>
    <row r="8" spans="1:15">
      <c r="G8" s="2"/>
      <c r="J8" t="s">
        <v>14</v>
      </c>
      <c r="K8">
        <v>19.5</v>
      </c>
      <c r="L8">
        <v>19</v>
      </c>
      <c r="M8">
        <v>20</v>
      </c>
      <c r="N8">
        <f t="shared" si="0"/>
        <v>19.5</v>
      </c>
      <c r="O8">
        <f t="shared" si="1"/>
        <v>0.40824829046386302</v>
      </c>
    </row>
    <row r="9" spans="1:15">
      <c r="G9" s="2"/>
      <c r="J9" t="s">
        <v>15</v>
      </c>
      <c r="K9">
        <v>20</v>
      </c>
      <c r="L9">
        <v>20</v>
      </c>
      <c r="M9">
        <v>18.5</v>
      </c>
      <c r="N9">
        <f t="shared" si="0"/>
        <v>19.5</v>
      </c>
      <c r="O9">
        <f t="shared" si="1"/>
        <v>0.70710678118654757</v>
      </c>
    </row>
    <row r="10" spans="1:15">
      <c r="G10" s="2"/>
      <c r="J10" t="s">
        <v>4</v>
      </c>
      <c r="K10">
        <v>3.06</v>
      </c>
      <c r="L10">
        <v>12.2</v>
      </c>
      <c r="M10">
        <v>3.3</v>
      </c>
      <c r="N10">
        <f t="shared" si="0"/>
        <v>6.1866666666666665</v>
      </c>
      <c r="O10">
        <f t="shared" si="1"/>
        <v>4.2531974899937204</v>
      </c>
    </row>
    <row r="11" spans="1:15">
      <c r="G11" s="2"/>
      <c r="J11" t="s">
        <v>5</v>
      </c>
      <c r="K11">
        <v>1.85</v>
      </c>
      <c r="L11">
        <v>6.25</v>
      </c>
      <c r="M11">
        <v>10</v>
      </c>
      <c r="N11">
        <f t="shared" si="0"/>
        <v>6.0333333333333341</v>
      </c>
      <c r="O11">
        <f t="shared" si="1"/>
        <v>3.3307489981817731</v>
      </c>
    </row>
    <row r="12" spans="1:15">
      <c r="G12" s="2"/>
      <c r="J12" t="s">
        <v>6</v>
      </c>
      <c r="K12">
        <v>3.85</v>
      </c>
      <c r="L12">
        <v>6.25</v>
      </c>
      <c r="M12">
        <v>4.25</v>
      </c>
      <c r="N12">
        <f t="shared" si="0"/>
        <v>4.7833333333333332</v>
      </c>
      <c r="O12">
        <f t="shared" si="1"/>
        <v>1.0498677165349104</v>
      </c>
    </row>
    <row r="13" spans="1:15">
      <c r="G13" s="2"/>
      <c r="J13" t="s">
        <v>7</v>
      </c>
      <c r="K13">
        <v>4.88</v>
      </c>
      <c r="L13">
        <v>5.88</v>
      </c>
      <c r="M13">
        <v>3.33</v>
      </c>
      <c r="N13">
        <f t="shared" si="0"/>
        <v>4.6966666666666663</v>
      </c>
      <c r="O13">
        <f t="shared" si="1"/>
        <v>1.0490736654570811</v>
      </c>
    </row>
    <row r="14" spans="1:15">
      <c r="G14" s="2"/>
      <c r="J14" t="s">
        <v>8</v>
      </c>
      <c r="K14">
        <v>4.54</v>
      </c>
      <c r="L14">
        <v>10</v>
      </c>
      <c r="M14">
        <v>9.5</v>
      </c>
      <c r="N14">
        <f t="shared" si="0"/>
        <v>8.0133333333333336</v>
      </c>
      <c r="O14">
        <f t="shared" si="1"/>
        <v>2.4644855221503934</v>
      </c>
    </row>
    <row r="15" spans="1:15">
      <c r="G15" s="2"/>
      <c r="J15" t="s">
        <v>9</v>
      </c>
      <c r="K15">
        <v>6.25</v>
      </c>
      <c r="L15">
        <v>5.89</v>
      </c>
      <c r="M15">
        <v>6.25</v>
      </c>
      <c r="N15">
        <f t="shared" si="0"/>
        <v>6.13</v>
      </c>
      <c r="O15">
        <f t="shared" si="1"/>
        <v>0.16970562748477155</v>
      </c>
    </row>
    <row r="16" spans="1:15">
      <c r="G16" s="2"/>
      <c r="J16" t="s">
        <v>10</v>
      </c>
      <c r="K16">
        <v>6.25</v>
      </c>
      <c r="L16">
        <v>7.5</v>
      </c>
      <c r="M16">
        <v>10</v>
      </c>
      <c r="N16">
        <f t="shared" si="0"/>
        <v>7.916666666666667</v>
      </c>
      <c r="O16">
        <f t="shared" si="1"/>
        <v>1.5590239111558089</v>
      </c>
    </row>
    <row r="17" spans="2:15">
      <c r="G17" s="2"/>
      <c r="J17" t="s">
        <v>11</v>
      </c>
      <c r="K17">
        <v>10.5</v>
      </c>
      <c r="L17">
        <v>9</v>
      </c>
      <c r="M17">
        <v>8.3000000000000007</v>
      </c>
      <c r="N17">
        <f>AVERAGE(J17:M17)</f>
        <v>9.2666666666666675</v>
      </c>
      <c r="O17">
        <f t="shared" si="1"/>
        <v>0.91772665986241342</v>
      </c>
    </row>
    <row r="18" spans="2:15">
      <c r="G18" s="2"/>
      <c r="J18" t="s">
        <v>22</v>
      </c>
      <c r="K18">
        <v>12.55</v>
      </c>
      <c r="L18">
        <v>12.9</v>
      </c>
      <c r="M18">
        <v>11.1</v>
      </c>
      <c r="N18">
        <f t="shared" ref="N18:N19" si="2">AVERAGE(J18:M18)</f>
        <v>12.183333333333335</v>
      </c>
      <c r="O18">
        <f t="shared" si="1"/>
        <v>0.77924464850406439</v>
      </c>
    </row>
    <row r="19" spans="2:15">
      <c r="G19" s="2"/>
      <c r="J19" t="s">
        <v>23</v>
      </c>
      <c r="K19">
        <v>29.69</v>
      </c>
      <c r="L19">
        <v>26.67</v>
      </c>
      <c r="M19">
        <v>27.78</v>
      </c>
      <c r="N19">
        <f t="shared" si="2"/>
        <v>28.046666666666667</v>
      </c>
      <c r="O19">
        <f t="shared" si="1"/>
        <v>1.2472458547624929</v>
      </c>
    </row>
    <row r="20" spans="2:15">
      <c r="G20" s="2"/>
      <c r="J20" t="s">
        <v>42</v>
      </c>
      <c r="K20">
        <v>6.9</v>
      </c>
      <c r="L20">
        <v>10.34</v>
      </c>
      <c r="M20">
        <v>7.89</v>
      </c>
      <c r="N20">
        <f>AVERAGE(K20:M20)</f>
        <v>8.3766666666666669</v>
      </c>
      <c r="O20">
        <f t="shared" si="1"/>
        <v>1.4459214670544436</v>
      </c>
    </row>
    <row r="21" spans="2:15">
      <c r="G21" s="2"/>
      <c r="J21" t="s">
        <v>43</v>
      </c>
      <c r="K21">
        <v>25.64</v>
      </c>
      <c r="L21">
        <v>27.59</v>
      </c>
      <c r="M21">
        <v>28.57</v>
      </c>
      <c r="N21">
        <f>AVERAGE(K21:M21)</f>
        <v>27.266666666666669</v>
      </c>
      <c r="O21">
        <f t="shared" si="1"/>
        <v>1.2178213698604934</v>
      </c>
    </row>
    <row r="22" spans="2:15">
      <c r="J22" t="s">
        <v>44</v>
      </c>
      <c r="K22">
        <v>11.54</v>
      </c>
      <c r="L22">
        <v>12</v>
      </c>
      <c r="M22">
        <v>7.41</v>
      </c>
      <c r="N22">
        <f>AVERAGE(K22:M22)</f>
        <v>10.316666666666666</v>
      </c>
      <c r="O22">
        <f t="shared" si="1"/>
        <v>2.0638852250603064</v>
      </c>
    </row>
    <row r="23" spans="2:15">
      <c r="J23" t="s">
        <v>45</v>
      </c>
      <c r="K23">
        <v>26.67</v>
      </c>
      <c r="L23">
        <v>23.53</v>
      </c>
      <c r="M23">
        <v>30.78</v>
      </c>
      <c r="N23">
        <f>AVERAGE(K23:M23)</f>
        <v>26.993333333333336</v>
      </c>
      <c r="O23">
        <f t="shared" si="1"/>
        <v>2.9686173362171431</v>
      </c>
    </row>
    <row r="24" spans="2:15">
      <c r="B24" s="1"/>
      <c r="J24" t="s">
        <v>14</v>
      </c>
      <c r="K24">
        <v>9.5</v>
      </c>
      <c r="L24">
        <v>10</v>
      </c>
      <c r="M24">
        <v>9.6999999999999993</v>
      </c>
      <c r="N24">
        <f>AVERAGE(K24:M24)</f>
        <v>9.7333333333333325</v>
      </c>
      <c r="O24">
        <f>_xlfn.STDEV.P(K24:M24)</f>
        <v>0.20548046676563259</v>
      </c>
    </row>
    <row r="25" spans="2:15">
      <c r="J25" t="s">
        <v>15</v>
      </c>
      <c r="K25">
        <v>33.33</v>
      </c>
      <c r="L25">
        <v>23.53</v>
      </c>
      <c r="M25">
        <v>20</v>
      </c>
      <c r="N25">
        <f>AVERAGE(K25:M25)</f>
        <v>25.62</v>
      </c>
      <c r="O25">
        <f>_xlfn.STDEV.P(K25:M25)</f>
        <v>5.6390483830755143</v>
      </c>
    </row>
    <row r="45" spans="1:5">
      <c r="B45" t="s">
        <v>17</v>
      </c>
      <c r="C45" t="s">
        <v>18</v>
      </c>
      <c r="D45" t="s">
        <v>19</v>
      </c>
      <c r="E45" t="s">
        <v>20</v>
      </c>
    </row>
    <row r="46" spans="1:5">
      <c r="A46" t="s">
        <v>0</v>
      </c>
      <c r="B46">
        <v>4.68</v>
      </c>
      <c r="C46">
        <v>5.4</v>
      </c>
      <c r="D46">
        <v>0.86</v>
      </c>
      <c r="E46">
        <v>0.48</v>
      </c>
    </row>
    <row r="47" spans="1:5">
      <c r="A47" t="s">
        <v>2</v>
      </c>
      <c r="B47">
        <v>4.92</v>
      </c>
      <c r="C47">
        <v>20.399999999999999</v>
      </c>
      <c r="D47">
        <v>2.98</v>
      </c>
      <c r="E47">
        <v>6.84</v>
      </c>
    </row>
    <row r="48" spans="1:5">
      <c r="A48" t="s">
        <v>12</v>
      </c>
      <c r="B48">
        <v>8.67</v>
      </c>
      <c r="C48">
        <v>26.3</v>
      </c>
      <c r="D48">
        <v>4.09</v>
      </c>
      <c r="E48">
        <v>2.7</v>
      </c>
    </row>
    <row r="49" spans="1:7">
      <c r="A49" t="s">
        <v>4</v>
      </c>
      <c r="B49">
        <v>6.18</v>
      </c>
      <c r="C49">
        <v>6.03</v>
      </c>
      <c r="D49">
        <v>4.25</v>
      </c>
      <c r="E49">
        <v>3.33</v>
      </c>
    </row>
    <row r="50" spans="1:7">
      <c r="A50" t="s">
        <v>8</v>
      </c>
      <c r="B50">
        <v>8.01</v>
      </c>
      <c r="C50">
        <v>6.13</v>
      </c>
      <c r="D50">
        <v>2.46</v>
      </c>
      <c r="E50">
        <v>0.17</v>
      </c>
    </row>
    <row r="51" spans="1:7">
      <c r="A51" t="s">
        <v>10</v>
      </c>
      <c r="B51">
        <v>7.92</v>
      </c>
      <c r="C51">
        <v>9.27</v>
      </c>
      <c r="D51">
        <v>1.56</v>
      </c>
      <c r="E51">
        <v>0.92</v>
      </c>
    </row>
    <row r="52" spans="1:7">
      <c r="A52" t="s">
        <v>22</v>
      </c>
      <c r="B52">
        <v>12.18</v>
      </c>
      <c r="C52">
        <v>28.05</v>
      </c>
      <c r="D52">
        <v>0.78</v>
      </c>
      <c r="E52">
        <v>1.25</v>
      </c>
    </row>
    <row r="53" spans="1:7">
      <c r="A53" t="s">
        <v>42</v>
      </c>
      <c r="B53">
        <v>8.3699999999999992</v>
      </c>
      <c r="C53">
        <v>27.27</v>
      </c>
      <c r="D53">
        <v>1.45</v>
      </c>
      <c r="E53">
        <v>1.22</v>
      </c>
    </row>
    <row r="54" spans="1:7">
      <c r="A54" t="s">
        <v>44</v>
      </c>
      <c r="B54">
        <v>10.32</v>
      </c>
      <c r="C54">
        <v>27</v>
      </c>
      <c r="D54">
        <v>2.06</v>
      </c>
      <c r="E54">
        <v>2.97</v>
      </c>
    </row>
    <row r="55" spans="1:7">
      <c r="A55" t="s">
        <v>14</v>
      </c>
      <c r="B55">
        <v>9.73</v>
      </c>
      <c r="C55">
        <v>25.62</v>
      </c>
      <c r="D55">
        <v>0.21</v>
      </c>
      <c r="E55">
        <v>5.64</v>
      </c>
    </row>
    <row r="58" spans="1:7">
      <c r="A58" s="3" t="s">
        <v>40</v>
      </c>
    </row>
    <row r="60" spans="1:7">
      <c r="A60" s="4" t="s">
        <v>37</v>
      </c>
      <c r="B60" t="s">
        <v>21</v>
      </c>
      <c r="C60" t="s">
        <v>21</v>
      </c>
      <c r="D60" t="s">
        <v>21</v>
      </c>
      <c r="E60" t="s">
        <v>16</v>
      </c>
      <c r="F60" t="s">
        <v>41</v>
      </c>
      <c r="G60" s="5"/>
    </row>
    <row r="61" spans="1:7">
      <c r="A61" t="s">
        <v>24</v>
      </c>
      <c r="B61">
        <v>15</v>
      </c>
      <c r="C61">
        <v>14.88</v>
      </c>
      <c r="D61">
        <v>20</v>
      </c>
      <c r="E61">
        <v>16.626666666666669</v>
      </c>
      <c r="F61">
        <v>2.3858099020854162</v>
      </c>
    </row>
    <row r="62" spans="1:7">
      <c r="A62" t="s">
        <v>1</v>
      </c>
      <c r="B62">
        <v>38.46</v>
      </c>
      <c r="C62">
        <v>40</v>
      </c>
      <c r="D62">
        <v>25</v>
      </c>
      <c r="E62">
        <v>34.486666666666672</v>
      </c>
      <c r="F62">
        <v>6.7374838692859882</v>
      </c>
    </row>
    <row r="63" spans="1:7">
      <c r="A63" t="s">
        <v>25</v>
      </c>
      <c r="B63">
        <v>15.6</v>
      </c>
      <c r="C63">
        <v>23</v>
      </c>
      <c r="D63">
        <v>5.55</v>
      </c>
      <c r="E63">
        <v>14.716666666666667</v>
      </c>
      <c r="F63">
        <v>7.1512625147980406</v>
      </c>
    </row>
    <row r="64" spans="1:7">
      <c r="A64" t="s">
        <v>26</v>
      </c>
      <c r="B64">
        <v>18</v>
      </c>
      <c r="C64">
        <v>25</v>
      </c>
      <c r="D64">
        <v>33.33</v>
      </c>
      <c r="E64">
        <v>25.443333333333332</v>
      </c>
      <c r="F64">
        <v>6.2662925420237272</v>
      </c>
    </row>
    <row r="65" spans="1:6">
      <c r="A65" t="s">
        <v>27</v>
      </c>
      <c r="B65">
        <v>10.029999999999999</v>
      </c>
      <c r="C65">
        <v>6.67</v>
      </c>
      <c r="D65">
        <v>10.07</v>
      </c>
      <c r="E65">
        <v>8.9233333333333338</v>
      </c>
      <c r="F65">
        <v>1.5934309593522453</v>
      </c>
    </row>
    <row r="66" spans="1:6">
      <c r="A66" t="s">
        <v>28</v>
      </c>
      <c r="B66">
        <v>30</v>
      </c>
      <c r="C66">
        <v>42.86</v>
      </c>
      <c r="D66">
        <v>36.06</v>
      </c>
      <c r="E66">
        <v>36.306666666666665</v>
      </c>
      <c r="F66">
        <v>5.2529695305502031</v>
      </c>
    </row>
    <row r="67" spans="1:6">
      <c r="A67" t="s">
        <v>29</v>
      </c>
      <c r="B67">
        <v>8.9</v>
      </c>
      <c r="C67">
        <v>10.5</v>
      </c>
      <c r="D67">
        <v>10.5</v>
      </c>
      <c r="E67">
        <v>9.9666666666666668</v>
      </c>
      <c r="F67">
        <v>0.75424723326565057</v>
      </c>
    </row>
    <row r="68" spans="1:6">
      <c r="A68" t="s">
        <v>30</v>
      </c>
      <c r="B68">
        <v>10</v>
      </c>
      <c r="C68">
        <v>8.33</v>
      </c>
      <c r="D68">
        <v>13.33</v>
      </c>
      <c r="E68">
        <v>10.553333333333333</v>
      </c>
      <c r="F68">
        <v>2.0784021640567043</v>
      </c>
    </row>
    <row r="69" spans="1:6">
      <c r="A69" t="s">
        <v>31</v>
      </c>
      <c r="B69">
        <v>5.94</v>
      </c>
      <c r="C69">
        <v>8.5299999999999994</v>
      </c>
      <c r="D69">
        <v>8.82</v>
      </c>
      <c r="E69">
        <v>7.7633333333333328</v>
      </c>
      <c r="F69">
        <v>1.2947157560209495</v>
      </c>
    </row>
    <row r="70" spans="1:6">
      <c r="A70" t="s">
        <v>32</v>
      </c>
      <c r="B70">
        <v>6.67</v>
      </c>
      <c r="C70">
        <v>12.5</v>
      </c>
      <c r="D70">
        <v>5.88</v>
      </c>
      <c r="E70">
        <v>8.35</v>
      </c>
      <c r="F70">
        <v>2.952163048794334</v>
      </c>
    </row>
    <row r="71" spans="1:6">
      <c r="A71" t="s">
        <v>33</v>
      </c>
      <c r="B71">
        <v>8.33</v>
      </c>
      <c r="C71">
        <v>7.26</v>
      </c>
      <c r="D71">
        <v>15.6</v>
      </c>
      <c r="E71">
        <v>10.396666666666667</v>
      </c>
      <c r="F71">
        <v>3.7051525684586282</v>
      </c>
    </row>
    <row r="72" spans="1:6">
      <c r="A72" t="s">
        <v>34</v>
      </c>
      <c r="B72">
        <v>6.67</v>
      </c>
      <c r="C72">
        <v>15.78</v>
      </c>
      <c r="D72">
        <v>11.9</v>
      </c>
      <c r="E72">
        <v>11.450000000000001</v>
      </c>
      <c r="F72">
        <v>3.7327291177724971</v>
      </c>
    </row>
    <row r="73" spans="1:6">
      <c r="A73" t="s">
        <v>35</v>
      </c>
      <c r="B73">
        <v>15.38</v>
      </c>
      <c r="C73">
        <v>15.09</v>
      </c>
      <c r="D73">
        <v>12.5</v>
      </c>
      <c r="E73">
        <v>14.323333333333332</v>
      </c>
      <c r="F73">
        <v>1.2947157560209457</v>
      </c>
    </row>
    <row r="74" spans="1:6">
      <c r="A74" t="s">
        <v>36</v>
      </c>
      <c r="B74">
        <v>8.82</v>
      </c>
      <c r="C74">
        <v>13.33</v>
      </c>
      <c r="D74">
        <v>15.38</v>
      </c>
      <c r="E74">
        <v>12.51</v>
      </c>
      <c r="F74">
        <v>2.740158146287667</v>
      </c>
    </row>
    <row r="78" spans="1:6">
      <c r="B78" t="s">
        <v>17</v>
      </c>
      <c r="C78" t="s">
        <v>18</v>
      </c>
      <c r="D78" t="s">
        <v>19</v>
      </c>
      <c r="E78" t="s">
        <v>20</v>
      </c>
    </row>
    <row r="79" spans="1:6">
      <c r="A79" t="s">
        <v>0</v>
      </c>
      <c r="B79">
        <v>16.63</v>
      </c>
      <c r="C79">
        <v>34.49</v>
      </c>
      <c r="D79">
        <v>2.39</v>
      </c>
      <c r="E79">
        <v>6.73</v>
      </c>
    </row>
    <row r="80" spans="1:6">
      <c r="A80" t="s">
        <v>2</v>
      </c>
      <c r="B80">
        <v>14.7</v>
      </c>
      <c r="C80">
        <v>25.44</v>
      </c>
      <c r="D80">
        <v>7.15</v>
      </c>
      <c r="E80">
        <v>6.27</v>
      </c>
    </row>
    <row r="81" spans="1:5">
      <c r="A81" t="s">
        <v>12</v>
      </c>
      <c r="B81">
        <v>8.92</v>
      </c>
      <c r="C81">
        <v>36.299999999999997</v>
      </c>
      <c r="D81">
        <v>1.59</v>
      </c>
      <c r="E81">
        <v>5.25</v>
      </c>
    </row>
    <row r="82" spans="1:5">
      <c r="A82" t="s">
        <v>4</v>
      </c>
      <c r="B82">
        <v>9.9600000000000009</v>
      </c>
      <c r="C82">
        <v>10.55</v>
      </c>
      <c r="D82">
        <v>0.75</v>
      </c>
      <c r="E82">
        <v>2.08</v>
      </c>
    </row>
    <row r="83" spans="1:5">
      <c r="A83" t="s">
        <v>8</v>
      </c>
      <c r="B83">
        <v>7.76</v>
      </c>
      <c r="C83">
        <v>8.35</v>
      </c>
      <c r="D83">
        <v>1.29</v>
      </c>
      <c r="E83">
        <v>2.95</v>
      </c>
    </row>
    <row r="84" spans="1:5">
      <c r="A84" t="s">
        <v>10</v>
      </c>
      <c r="B84">
        <v>10.4</v>
      </c>
      <c r="C84">
        <v>11.45</v>
      </c>
      <c r="D84">
        <v>3.71</v>
      </c>
      <c r="E84">
        <v>3.73</v>
      </c>
    </row>
    <row r="85" spans="1:5">
      <c r="A85" t="s">
        <v>22</v>
      </c>
      <c r="B85">
        <v>12.51</v>
      </c>
      <c r="C85">
        <v>14.32</v>
      </c>
      <c r="D85">
        <v>2.74</v>
      </c>
      <c r="E85">
        <v>1.29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University Osnabrueck</dc:creator>
  <cp:lastModifiedBy>University Osnabrueck</cp:lastModifiedBy>
  <dcterms:created xsi:type="dcterms:W3CDTF">2015-11-27T08:38:54Z</dcterms:created>
  <dcterms:modified xsi:type="dcterms:W3CDTF">2017-11-06T13:26:01Z</dcterms:modified>
</cp:coreProperties>
</file>