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660" yWindow="16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I13" i="1"/>
  <c r="J13" i="1"/>
  <c r="K13" i="1"/>
  <c r="K14" i="1"/>
  <c r="J14" i="1"/>
  <c r="I14" i="1"/>
  <c r="K6" i="1"/>
  <c r="J6" i="1"/>
  <c r="I6" i="1"/>
  <c r="H6" i="1"/>
</calcChain>
</file>

<file path=xl/sharedStrings.xml><?xml version="1.0" encoding="utf-8"?>
<sst xmlns="http://schemas.openxmlformats.org/spreadsheetml/2006/main" count="31" uniqueCount="6">
  <si>
    <t>Bakgound</t>
  </si>
  <si>
    <t>GST</t>
  </si>
  <si>
    <t>GST-Atg8</t>
  </si>
  <si>
    <t>Mon1-Ccz1</t>
  </si>
  <si>
    <t>Mon1-Ccz1∆C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</si>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</sst>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Sheet1!$H$14:$K$14</c:f>
                <c:numCache>
                  <c:formatCode>General</c:formatCode>
                  <c:ptCount val="4"/>
                  <c:pt idx="0">
                    <c:v>6.601925998440828</c:v>
                  </c:pt>
                  <c:pt idx="1">
                    <c:v>3.894714366933729</c:v>
                  </c:pt>
                  <c:pt idx="2">
                    <c:v>0.0182635033757369</c:v>
                  </c:pt>
                  <c:pt idx="3">
                    <c:v>1.549118458995309</c:v>
                  </c:pt>
                </c:numCache>
              </c:numRef>
            </c:plus>
            <c:minus>
              <c:numRef>
                <c:f>Sheet1!$H$14:$K$14</c:f>
                <c:numCache>
                  <c:formatCode>General</c:formatCode>
                  <c:ptCount val="4"/>
                  <c:pt idx="0">
                    <c:v>6.601925998440828</c:v>
                  </c:pt>
                  <c:pt idx="1">
                    <c:v>3.894714366933729</c:v>
                  </c:pt>
                  <c:pt idx="2">
                    <c:v>0.0182635033757369</c:v>
                  </c:pt>
                  <c:pt idx="3">
                    <c:v>1.549118458995309</c:v>
                  </c:pt>
                </c:numCache>
              </c:numRef>
            </c:minus>
          </c:errBars>
          <c:cat>
            <c:strRef>
              <c:f>Sheet1!$H$15:$K$15</c:f>
              <c:strCache>
                <c:ptCount val="4"/>
                <c:pt idx="0">
                  <c:v>GST</c:v>
                </c:pt>
                <c:pt idx="1">
                  <c:v>GST-Atg8</c:v>
                </c:pt>
                <c:pt idx="2">
                  <c:v>GST</c:v>
                </c:pt>
                <c:pt idx="3">
                  <c:v>GST-Atg8</c:v>
                </c:pt>
              </c:strCache>
            </c:strRef>
          </c:cat>
          <c:val>
            <c:numRef>
              <c:f>Sheet1!$H$16:$K$16</c:f>
              <c:numCache>
                <c:formatCode>General</c:formatCode>
                <c:ptCount val="4"/>
                <c:pt idx="0">
                  <c:v>1.0</c:v>
                </c:pt>
                <c:pt idx="1">
                  <c:v>13.19</c:v>
                </c:pt>
                <c:pt idx="2">
                  <c:v>0.137</c:v>
                </c:pt>
                <c:pt idx="3">
                  <c:v>1.632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2120616"/>
        <c:axId val="2132364504"/>
      </c:barChart>
      <c:catAx>
        <c:axId val="21021206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32364504"/>
        <c:crosses val="autoZero"/>
        <c:auto val="1"/>
        <c:lblAlgn val="ctr"/>
        <c:lblOffset val="100"/>
        <c:noMultiLvlLbl val="0"/>
      </c:catAx>
      <c:valAx>
        <c:axId val="2132364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signal (% of load)</a:t>
                </a:r>
              </a:p>
            </c:rich>
          </c:tx>
          <c:layout>
            <c:manualLayout>
              <c:xMode val="edge"/>
              <c:yMode val="edge"/>
              <c:x val="0.0300945575059093"/>
              <c:y val="0.31029329615475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02120616"/>
        <c:crosses val="autoZero"/>
        <c:crossBetween val="between"/>
        <c:minorUnit val="2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165101</xdr:rowOff>
    </xdr:from>
    <xdr:to>
      <xdr:col>6</xdr:col>
      <xdr:colOff>434345</xdr:colOff>
      <xdr:row>34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N12" sqref="N12"/>
    </sheetView>
  </sheetViews>
  <sheetFormatPr baseColWidth="10" defaultRowHeight="15" x14ac:dyDescent="0"/>
  <cols>
    <col min="4" max="4" width="12.83203125" customWidth="1"/>
    <col min="5" max="5" width="15.6640625" customWidth="1"/>
  </cols>
  <sheetData>
    <row r="1" spans="1:11">
      <c r="B1" t="s">
        <v>3</v>
      </c>
      <c r="C1" t="s">
        <v>3</v>
      </c>
      <c r="D1" t="s">
        <v>4</v>
      </c>
      <c r="E1" t="s">
        <v>4</v>
      </c>
      <c r="H1" t="s">
        <v>3</v>
      </c>
      <c r="I1" t="s">
        <v>3</v>
      </c>
      <c r="J1" t="s">
        <v>4</v>
      </c>
      <c r="K1" t="s">
        <v>4</v>
      </c>
    </row>
    <row r="2" spans="1:11">
      <c r="A2" t="s">
        <v>0</v>
      </c>
      <c r="B2" t="s">
        <v>1</v>
      </c>
      <c r="C2" t="s">
        <v>2</v>
      </c>
      <c r="D2" t="s">
        <v>1</v>
      </c>
      <c r="E2" t="s">
        <v>2</v>
      </c>
      <c r="G2" t="s">
        <v>0</v>
      </c>
      <c r="H2" t="s">
        <v>1</v>
      </c>
      <c r="I2" t="s">
        <v>2</v>
      </c>
      <c r="J2" t="s">
        <v>1</v>
      </c>
      <c r="K2" t="s">
        <v>2</v>
      </c>
    </row>
    <row r="3" spans="1:11">
      <c r="A3">
        <v>221.065</v>
      </c>
      <c r="B3">
        <v>220.065</v>
      </c>
      <c r="C3">
        <v>114.956</v>
      </c>
      <c r="D3">
        <v>219.72900000000001</v>
      </c>
      <c r="E3">
        <v>207.00399999999999</v>
      </c>
      <c r="H3">
        <v>1</v>
      </c>
      <c r="I3">
        <v>105.994</v>
      </c>
      <c r="J3">
        <v>1.2210000000000001</v>
      </c>
      <c r="K3">
        <v>14.061</v>
      </c>
    </row>
    <row r="4" spans="1:11">
      <c r="A4">
        <v>224.98</v>
      </c>
      <c r="B4">
        <v>214.46199999999999</v>
      </c>
      <c r="C4">
        <v>62.442999999999998</v>
      </c>
      <c r="D4">
        <v>223.26400000000001</v>
      </c>
      <c r="E4">
        <v>222.59899999999999</v>
      </c>
      <c r="H4">
        <v>10.518000000000001</v>
      </c>
      <c r="I4">
        <v>162.53700000000001</v>
      </c>
      <c r="J4">
        <v>1.716</v>
      </c>
      <c r="K4">
        <v>2.3809999999999998</v>
      </c>
    </row>
    <row r="5" spans="1:11">
      <c r="A5">
        <v>225</v>
      </c>
      <c r="B5">
        <v>200.726</v>
      </c>
      <c r="C5">
        <v>37.856999999999999</v>
      </c>
      <c r="D5">
        <v>221.82900000000001</v>
      </c>
      <c r="E5">
        <v>202.99100000000001</v>
      </c>
      <c r="H5">
        <v>24.274000000000001</v>
      </c>
      <c r="I5">
        <v>187.143</v>
      </c>
      <c r="J5">
        <v>3.1709999999999998</v>
      </c>
      <c r="K5">
        <v>22.009</v>
      </c>
    </row>
    <row r="6" spans="1:11">
      <c r="A6">
        <v>224.99199999999999</v>
      </c>
      <c r="B6">
        <v>214.959</v>
      </c>
      <c r="C6">
        <v>60.375</v>
      </c>
      <c r="D6">
        <v>223.69499999999999</v>
      </c>
      <c r="E6">
        <v>187.07300000000001</v>
      </c>
      <c r="H6">
        <f>A6-B6</f>
        <v>10.032999999999987</v>
      </c>
      <c r="I6">
        <f>A6-C6</f>
        <v>164.61699999999999</v>
      </c>
      <c r="J6">
        <f>A6-D6</f>
        <v>1.296999999999997</v>
      </c>
      <c r="K6">
        <f>A6-E6</f>
        <v>37.918999999999983</v>
      </c>
    </row>
    <row r="8" spans="1:11">
      <c r="H8" t="s">
        <v>3</v>
      </c>
      <c r="I8" t="s">
        <v>3</v>
      </c>
      <c r="J8" t="s">
        <v>4</v>
      </c>
      <c r="K8" t="s">
        <v>4</v>
      </c>
    </row>
    <row r="9" spans="1:11">
      <c r="H9" t="s">
        <v>1</v>
      </c>
      <c r="I9" t="s">
        <v>2</v>
      </c>
      <c r="J9" t="s">
        <v>1</v>
      </c>
      <c r="K9" t="s">
        <v>2</v>
      </c>
    </row>
    <row r="10" spans="1:11">
      <c r="H10">
        <v>1</v>
      </c>
      <c r="I10">
        <v>15.45</v>
      </c>
      <c r="J10">
        <v>0.16300000000000001</v>
      </c>
      <c r="K10">
        <v>0.22600000000000001</v>
      </c>
    </row>
    <row r="11" spans="1:11">
      <c r="H11">
        <v>1</v>
      </c>
      <c r="I11">
        <v>7.71</v>
      </c>
      <c r="J11">
        <v>0.127</v>
      </c>
      <c r="K11">
        <v>0.88</v>
      </c>
    </row>
    <row r="12" spans="1:11">
      <c r="H12">
        <v>1</v>
      </c>
      <c r="I12">
        <v>16.41</v>
      </c>
      <c r="J12">
        <v>0.122</v>
      </c>
      <c r="K12">
        <v>3.79</v>
      </c>
    </row>
    <row r="13" spans="1:11">
      <c r="H13">
        <v>1</v>
      </c>
      <c r="I13">
        <f>AVERAGE(I10:I12)</f>
        <v>13.19</v>
      </c>
      <c r="J13">
        <f>AVERAGE(J10:J12)</f>
        <v>0.13733333333333334</v>
      </c>
      <c r="K13">
        <f>AVERAGE(K10:K12)</f>
        <v>1.6319999999999999</v>
      </c>
    </row>
    <row r="14" spans="1:11">
      <c r="G14" t="s">
        <v>5</v>
      </c>
      <c r="H14">
        <f>_xlfn.STDEV.P(H4:H6)</f>
        <v>6.6019259984408283</v>
      </c>
      <c r="I14">
        <f>_xlfn.STDEV.P(I10:I12)</f>
        <v>3.8947143669337287</v>
      </c>
      <c r="J14">
        <f>_xlfn.STDEV.P(J10:J12)</f>
        <v>1.8263503375736897E-2</v>
      </c>
      <c r="K14">
        <f>_xlfn.STDEV.P(K10:K12)</f>
        <v>1.5491184589953086</v>
      </c>
    </row>
    <row r="15" spans="1:11">
      <c r="H15" t="s">
        <v>1</v>
      </c>
      <c r="I15" t="s">
        <v>2</v>
      </c>
      <c r="J15" t="s">
        <v>1</v>
      </c>
      <c r="K15" t="s">
        <v>2</v>
      </c>
    </row>
    <row r="16" spans="1:11">
      <c r="H16">
        <v>1</v>
      </c>
      <c r="I16">
        <v>13.19</v>
      </c>
      <c r="J16">
        <v>0.13700000000000001</v>
      </c>
      <c r="K16">
        <v>1.6319999999999999</v>
      </c>
    </row>
    <row r="20" spans="5:11">
      <c r="E20" s="1"/>
      <c r="K20" s="1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2016-11-20T17:56:38Z</dcterms:created>
  <dcterms:modified xsi:type="dcterms:W3CDTF">2017-08-16T19:25:12Z</dcterms:modified>
</cp:coreProperties>
</file>