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7200" yWindow="92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6" i="1" l="1"/>
  <c r="N15" i="1"/>
  <c r="I16" i="1"/>
  <c r="I15" i="1"/>
  <c r="D16" i="1"/>
  <c r="D15" i="1"/>
  <c r="S8" i="1"/>
  <c r="S7" i="1"/>
  <c r="N8" i="1"/>
  <c r="N7" i="1"/>
  <c r="I8" i="1"/>
  <c r="I7" i="1"/>
  <c r="D8" i="1"/>
  <c r="D7" i="1"/>
  <c r="N3" i="1"/>
  <c r="N4" i="1"/>
  <c r="N5" i="1"/>
  <c r="N6" i="1"/>
  <c r="N11" i="1"/>
  <c r="N12" i="1"/>
  <c r="N13" i="1"/>
  <c r="N14" i="1"/>
  <c r="I3" i="1"/>
  <c r="I4" i="1"/>
  <c r="I5" i="1"/>
  <c r="I6" i="1"/>
  <c r="I11" i="1"/>
  <c r="I12" i="1"/>
  <c r="I13" i="1"/>
  <c r="I14" i="1"/>
  <c r="D3" i="1"/>
  <c r="D4" i="1"/>
  <c r="D5" i="1"/>
  <c r="D6" i="1"/>
  <c r="D11" i="1"/>
  <c r="D12" i="1"/>
  <c r="D13" i="1"/>
  <c r="D14" i="1"/>
  <c r="S3" i="1"/>
  <c r="S4" i="1"/>
  <c r="S5" i="1"/>
  <c r="S6" i="1"/>
  <c r="S2" i="1"/>
  <c r="N2" i="1"/>
  <c r="I2" i="1"/>
  <c r="D2" i="1"/>
</calcChain>
</file>

<file path=xl/sharedStrings.xml><?xml version="1.0" encoding="utf-8"?>
<sst xmlns="http://schemas.openxmlformats.org/spreadsheetml/2006/main" count="39" uniqueCount="17">
  <si>
    <t>wt-37°C</t>
  </si>
  <si>
    <t>Atg8 dots</t>
  </si>
  <si>
    <t>Total cells</t>
  </si>
  <si>
    <t>dots/cell</t>
  </si>
  <si>
    <t>wt-30°C</t>
  </si>
  <si>
    <t>MEAN</t>
  </si>
  <si>
    <t>wt</t>
  </si>
  <si>
    <t>30°C</t>
  </si>
  <si>
    <t>37°C</t>
  </si>
  <si>
    <t>LIR1-37°C</t>
  </si>
  <si>
    <t>LIR1-30°C</t>
  </si>
  <si>
    <t>LIR2-37°C</t>
  </si>
  <si>
    <t>LIR2-30°C</t>
  </si>
  <si>
    <t>LIR1 LIR2</t>
  </si>
  <si>
    <t>LIR1</t>
  </si>
  <si>
    <t>LIR2</t>
  </si>
  <si>
    <t>STDEV.P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</si>
</sst>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1">
    <border>
      <left/>
      <right/>
      <top/>
      <bottom/>
      <diagonal/>
    </border>
  </borders>
  <cellStyleXfs count="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2" borderId="0" xfId="0" applyFill="1"/>
    <xf numFmtId="0" fontId="3" fillId="0" borderId="0" xfId="0" applyFont="1"/>
    <xf numFmtId="0" fontId="4" fillId="3" borderId="0" xfId="0" applyFont="1" applyFill="1"/>
  </cellXfs>
  <cellStyles count="6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642020141144772"/>
          <c:y val="0.0315186246418338"/>
          <c:w val="0.861899155657372"/>
          <c:h val="0.890124314689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Sheet1!$B$19</c:f>
              <c:strCache>
                <c:ptCount val="1"/>
                <c:pt idx="0">
                  <c:v>30°C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Sheet1!$D$20:$D$23</c:f>
                <c:numCache>
                  <c:formatCode>General</c:formatCode>
                  <c:ptCount val="4"/>
                  <c:pt idx="0">
                    <c:v>0.0411182392844762</c:v>
                  </c:pt>
                  <c:pt idx="1">
                    <c:v>0.0123571721218651</c:v>
                  </c:pt>
                  <c:pt idx="2">
                    <c:v>0.013277806515454</c:v>
                  </c:pt>
                  <c:pt idx="3">
                    <c:v>0.367110001343493</c:v>
                  </c:pt>
                </c:numCache>
              </c:numRef>
            </c:plus>
            <c:minus>
              <c:numRef>
                <c:f>Sheet1!$D$20:$D$23</c:f>
                <c:numCache>
                  <c:formatCode>General</c:formatCode>
                  <c:ptCount val="4"/>
                  <c:pt idx="0">
                    <c:v>0.0411182392844762</c:v>
                  </c:pt>
                  <c:pt idx="1">
                    <c:v>0.0123571721218651</c:v>
                  </c:pt>
                  <c:pt idx="2">
                    <c:v>0.013277806515454</c:v>
                  </c:pt>
                  <c:pt idx="3">
                    <c:v>0.367110001343493</c:v>
                  </c:pt>
                </c:numCache>
              </c:numRef>
            </c:minus>
          </c:errBars>
          <c:cat>
            <c:strRef>
              <c:f>Sheet1!$A$20:$A$23</c:f>
              <c:strCache>
                <c:ptCount val="4"/>
                <c:pt idx="0">
                  <c:v>wt</c:v>
                </c:pt>
                <c:pt idx="1">
                  <c:v>LIR1</c:v>
                </c:pt>
                <c:pt idx="2">
                  <c:v>LIR2</c:v>
                </c:pt>
                <c:pt idx="3">
                  <c:v>LIR1 LIR2</c:v>
                </c:pt>
              </c:strCache>
            </c:strRef>
          </c:cat>
          <c:val>
            <c:numRef>
              <c:f>Sheet1!$B$20:$B$23</c:f>
              <c:numCache>
                <c:formatCode>General</c:formatCode>
                <c:ptCount val="4"/>
                <c:pt idx="0">
                  <c:v>0.101759453781513</c:v>
                </c:pt>
                <c:pt idx="1">
                  <c:v>0.171224525961368</c:v>
                </c:pt>
                <c:pt idx="2">
                  <c:v>0.271554834054834</c:v>
                </c:pt>
                <c:pt idx="3">
                  <c:v>6.652222222222223</c:v>
                </c:pt>
              </c:numCache>
            </c:numRef>
          </c:val>
        </c:ser>
        <c:ser>
          <c:idx val="1"/>
          <c:order val="1"/>
          <c:tx>
            <c:strRef>
              <c:f>Sheet1!$C$19</c:f>
              <c:strCache>
                <c:ptCount val="1"/>
                <c:pt idx="0">
                  <c:v>37°C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Sheet1!$E$20:$E$22</c:f>
                <c:numCache>
                  <c:formatCode>General</c:formatCode>
                  <c:ptCount val="3"/>
                  <c:pt idx="0">
                    <c:v>0.130087288427226</c:v>
                  </c:pt>
                  <c:pt idx="1">
                    <c:v>0.280757207803648</c:v>
                  </c:pt>
                  <c:pt idx="2">
                    <c:v>0.875316304668197</c:v>
                  </c:pt>
                </c:numCache>
              </c:numRef>
            </c:plus>
            <c:minus>
              <c:numRef>
                <c:f>Sheet1!$E$20:$E$22</c:f>
                <c:numCache>
                  <c:formatCode>General</c:formatCode>
                  <c:ptCount val="3"/>
                  <c:pt idx="0">
                    <c:v>0.130087288427226</c:v>
                  </c:pt>
                  <c:pt idx="1">
                    <c:v>0.280757207803648</c:v>
                  </c:pt>
                  <c:pt idx="2">
                    <c:v>0.875316304668197</c:v>
                  </c:pt>
                </c:numCache>
              </c:numRef>
            </c:minus>
          </c:errBars>
          <c:cat>
            <c:strRef>
              <c:f>Sheet1!$A$20:$A$23</c:f>
              <c:strCache>
                <c:ptCount val="4"/>
                <c:pt idx="0">
                  <c:v>wt</c:v>
                </c:pt>
                <c:pt idx="1">
                  <c:v>LIR1</c:v>
                </c:pt>
                <c:pt idx="2">
                  <c:v>LIR2</c:v>
                </c:pt>
                <c:pt idx="3">
                  <c:v>LIR1 LIR2</c:v>
                </c:pt>
              </c:strCache>
            </c:strRef>
          </c:cat>
          <c:val>
            <c:numRef>
              <c:f>Sheet1!$C$20:$C$23</c:f>
              <c:numCache>
                <c:formatCode>General</c:formatCode>
                <c:ptCount val="4"/>
                <c:pt idx="0">
                  <c:v>0.474281274281274</c:v>
                </c:pt>
                <c:pt idx="1">
                  <c:v>6.315151515151515</c:v>
                </c:pt>
                <c:pt idx="2">
                  <c:v>5.625735294117647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5074568"/>
        <c:axId val="2104135512"/>
      </c:barChart>
      <c:catAx>
        <c:axId val="210507456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104135512"/>
        <c:crosses val="autoZero"/>
        <c:auto val="1"/>
        <c:lblAlgn val="ctr"/>
        <c:lblOffset val="100"/>
        <c:noMultiLvlLbl val="0"/>
      </c:catAx>
      <c:valAx>
        <c:axId val="2104135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 i="0">
                    <a:latin typeface="Arial"/>
                    <a:cs typeface="Arial"/>
                  </a:defRPr>
                </a:pPr>
                <a:r>
                  <a:rPr lang="en-US" b="0" i="0">
                    <a:latin typeface="Arial"/>
                    <a:cs typeface="Arial"/>
                  </a:rPr>
                  <a:t>Atg8</a:t>
                </a:r>
                <a:r>
                  <a:rPr lang="en-US" b="0" i="0" baseline="0">
                    <a:latin typeface="Arial"/>
                    <a:cs typeface="Arial"/>
                  </a:rPr>
                  <a:t> dots/cell</a:t>
                </a:r>
                <a:endParaRPr lang="en-US" b="0" i="0">
                  <a:latin typeface="Arial"/>
                  <a:cs typeface="Arial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105074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6359085966244"/>
          <c:y val="0.121538930126571"/>
          <c:w val="0.0694421826391633"/>
          <c:h val="0.109188006227015"/>
        </c:manualLayout>
      </c:layout>
      <c:overlay val="0"/>
      <c:txPr>
        <a:bodyPr/>
        <a:lstStyle/>
        <a:p>
          <a:pPr>
            <a:defRPr>
              <a:latin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273049</xdr:colOff>
      <xdr:row>19</xdr:row>
      <xdr:rowOff>152400</xdr:rowOff>
    </xdr:from>
    <xdr:to>
      <xdr:col>17</xdr:col>
      <xdr:colOff>179916</xdr:colOff>
      <xdr:row>43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workbookViewId="0">
      <selection activeCell="F18" sqref="F18"/>
    </sheetView>
  </sheetViews>
  <sheetFormatPr baseColWidth="10" defaultRowHeight="15" x14ac:dyDescent="0"/>
  <cols>
    <col min="16" max="16" width="11.5" customWidth="1"/>
  </cols>
  <sheetData>
    <row r="1" spans="1:19">
      <c r="B1" t="s">
        <v>1</v>
      </c>
      <c r="C1" t="s">
        <v>2</v>
      </c>
      <c r="D1" t="s">
        <v>3</v>
      </c>
      <c r="G1" t="s">
        <v>1</v>
      </c>
      <c r="H1" t="s">
        <v>2</v>
      </c>
      <c r="I1" t="s">
        <v>3</v>
      </c>
      <c r="L1" t="s">
        <v>1</v>
      </c>
      <c r="M1" t="s">
        <v>2</v>
      </c>
      <c r="N1" t="s">
        <v>3</v>
      </c>
      <c r="Q1" t="s">
        <v>1</v>
      </c>
      <c r="R1" t="s">
        <v>2</v>
      </c>
      <c r="S1" t="s">
        <v>3</v>
      </c>
    </row>
    <row r="2" spans="1:19">
      <c r="A2" s="1" t="s">
        <v>0</v>
      </c>
      <c r="B2">
        <v>4</v>
      </c>
      <c r="C2">
        <v>13</v>
      </c>
      <c r="D2">
        <f>B2/C2</f>
        <v>0.30769230769230771</v>
      </c>
      <c r="F2" s="1" t="s">
        <v>9</v>
      </c>
      <c r="G2">
        <v>72</v>
      </c>
      <c r="H2">
        <v>12</v>
      </c>
      <c r="I2">
        <f>G2/H2</f>
        <v>6</v>
      </c>
      <c r="K2" s="3" t="s">
        <v>11</v>
      </c>
      <c r="L2">
        <v>100</v>
      </c>
      <c r="M2">
        <v>20</v>
      </c>
      <c r="N2">
        <f>L2/M2</f>
        <v>5</v>
      </c>
      <c r="P2" s="3" t="s">
        <v>13</v>
      </c>
      <c r="Q2">
        <v>64</v>
      </c>
      <c r="R2">
        <v>9</v>
      </c>
      <c r="S2">
        <f>Q2/R2</f>
        <v>7.1111111111111107</v>
      </c>
    </row>
    <row r="3" spans="1:19">
      <c r="B3">
        <v>4</v>
      </c>
      <c r="C3">
        <v>12</v>
      </c>
      <c r="D3">
        <f t="shared" ref="D3:D14" si="0">B3/C3</f>
        <v>0.33333333333333331</v>
      </c>
      <c r="G3">
        <v>60</v>
      </c>
      <c r="H3">
        <v>9</v>
      </c>
      <c r="I3">
        <f t="shared" ref="I3:I14" si="1">G3/H3</f>
        <v>6.666666666666667</v>
      </c>
      <c r="L3">
        <v>115</v>
      </c>
      <c r="M3">
        <v>16</v>
      </c>
      <c r="N3">
        <f t="shared" ref="N3:N14" si="2">L3/M3</f>
        <v>7.1875</v>
      </c>
      <c r="Q3">
        <v>53</v>
      </c>
      <c r="R3">
        <v>8</v>
      </c>
      <c r="S3">
        <f t="shared" ref="S3:S6" si="3">Q3/R3</f>
        <v>6.625</v>
      </c>
    </row>
    <row r="4" spans="1:19">
      <c r="B4">
        <v>7</v>
      </c>
      <c r="C4">
        <v>11</v>
      </c>
      <c r="D4">
        <f t="shared" si="0"/>
        <v>0.63636363636363635</v>
      </c>
      <c r="G4">
        <v>68</v>
      </c>
      <c r="H4">
        <v>11</v>
      </c>
      <c r="I4">
        <f t="shared" si="1"/>
        <v>6.1818181818181817</v>
      </c>
      <c r="L4">
        <v>120</v>
      </c>
      <c r="M4">
        <v>20</v>
      </c>
      <c r="N4">
        <f t="shared" si="2"/>
        <v>6</v>
      </c>
      <c r="Q4">
        <v>98</v>
      </c>
      <c r="R4">
        <v>16</v>
      </c>
      <c r="S4">
        <f t="shared" si="3"/>
        <v>6.125</v>
      </c>
    </row>
    <row r="5" spans="1:19">
      <c r="B5">
        <v>5</v>
      </c>
      <c r="C5">
        <v>9</v>
      </c>
      <c r="D5">
        <f t="shared" si="0"/>
        <v>0.55555555555555558</v>
      </c>
      <c r="G5">
        <v>73</v>
      </c>
      <c r="H5">
        <v>11</v>
      </c>
      <c r="I5">
        <f t="shared" si="1"/>
        <v>6.6363636363636367</v>
      </c>
      <c r="L5">
        <v>84</v>
      </c>
      <c r="M5">
        <v>17</v>
      </c>
      <c r="N5">
        <f t="shared" si="2"/>
        <v>4.9411764705882355</v>
      </c>
      <c r="Q5">
        <v>56</v>
      </c>
      <c r="R5">
        <v>8</v>
      </c>
      <c r="S5">
        <f t="shared" si="3"/>
        <v>7</v>
      </c>
    </row>
    <row r="6" spans="1:19">
      <c r="B6">
        <v>7</v>
      </c>
      <c r="C6">
        <v>13</v>
      </c>
      <c r="D6">
        <f t="shared" si="0"/>
        <v>0.53846153846153844</v>
      </c>
      <c r="G6">
        <v>67</v>
      </c>
      <c r="H6">
        <v>11</v>
      </c>
      <c r="I6">
        <f t="shared" si="1"/>
        <v>6.0909090909090908</v>
      </c>
      <c r="L6">
        <v>80</v>
      </c>
      <c r="M6">
        <v>16</v>
      </c>
      <c r="N6">
        <f t="shared" si="2"/>
        <v>5</v>
      </c>
      <c r="Q6">
        <v>64</v>
      </c>
      <c r="R6">
        <v>10</v>
      </c>
      <c r="S6">
        <f t="shared" si="3"/>
        <v>6.4</v>
      </c>
    </row>
    <row r="7" spans="1:19">
      <c r="A7" t="s">
        <v>5</v>
      </c>
      <c r="D7" s="2">
        <f>AVERAGE(D2:D6)</f>
        <v>0.47428127428127426</v>
      </c>
      <c r="I7" s="2">
        <f>AVERAGE(I2:I6)</f>
        <v>6.3151515151515154</v>
      </c>
      <c r="N7" s="2">
        <f>AVERAGE(N2:N6)</f>
        <v>5.6257352941176473</v>
      </c>
      <c r="S7" s="2">
        <f>AVERAGE(S2:S6)</f>
        <v>6.6522222222222229</v>
      </c>
    </row>
    <row r="8" spans="1:19">
      <c r="A8" t="s">
        <v>16</v>
      </c>
      <c r="D8">
        <f>_xlfn.STDEV.P(D2:D6)</f>
        <v>0.13008728842722611</v>
      </c>
      <c r="I8">
        <f>_xlfn.STDEV.P(I2:I6)</f>
        <v>0.28075720780364788</v>
      </c>
      <c r="N8">
        <f>_xlfn.STDEV.P(N2:N6)</f>
        <v>0.87531630466819665</v>
      </c>
      <c r="S8">
        <f>_xlfn.STDEV.P(S2:S6)</f>
        <v>0.36711000134349331</v>
      </c>
    </row>
    <row r="10" spans="1:19">
      <c r="B10" t="s">
        <v>1</v>
      </c>
      <c r="C10" t="s">
        <v>2</v>
      </c>
      <c r="G10" t="s">
        <v>1</v>
      </c>
      <c r="H10" t="s">
        <v>2</v>
      </c>
      <c r="L10" t="s">
        <v>1</v>
      </c>
      <c r="M10" t="s">
        <v>2</v>
      </c>
    </row>
    <row r="11" spans="1:19">
      <c r="A11" s="1" t="s">
        <v>4</v>
      </c>
      <c r="B11">
        <v>2</v>
      </c>
      <c r="C11">
        <v>14</v>
      </c>
      <c r="D11">
        <f t="shared" si="0"/>
        <v>0.14285714285714285</v>
      </c>
      <c r="F11" s="1" t="s">
        <v>10</v>
      </c>
      <c r="G11">
        <v>4</v>
      </c>
      <c r="H11">
        <v>25</v>
      </c>
      <c r="I11">
        <f t="shared" si="1"/>
        <v>0.16</v>
      </c>
      <c r="K11" s="3" t="s">
        <v>12</v>
      </c>
      <c r="L11">
        <v>6</v>
      </c>
      <c r="M11">
        <v>21</v>
      </c>
      <c r="N11">
        <f t="shared" si="2"/>
        <v>0.2857142857142857</v>
      </c>
    </row>
    <row r="12" spans="1:19">
      <c r="B12">
        <v>6</v>
      </c>
      <c r="C12">
        <v>42</v>
      </c>
      <c r="D12">
        <f t="shared" si="0"/>
        <v>0.14285714285714285</v>
      </c>
      <c r="G12">
        <v>4</v>
      </c>
      <c r="H12">
        <v>22</v>
      </c>
      <c r="I12">
        <f t="shared" si="1"/>
        <v>0.18181818181818182</v>
      </c>
      <c r="L12">
        <v>4</v>
      </c>
      <c r="M12">
        <v>16</v>
      </c>
      <c r="N12">
        <f t="shared" si="2"/>
        <v>0.25</v>
      </c>
    </row>
    <row r="13" spans="1:19">
      <c r="B13">
        <v>2</v>
      </c>
      <c r="C13">
        <v>34</v>
      </c>
      <c r="D13">
        <f t="shared" si="0"/>
        <v>5.8823529411764705E-2</v>
      </c>
      <c r="G13">
        <v>5</v>
      </c>
      <c r="H13">
        <v>27</v>
      </c>
      <c r="I13">
        <f t="shared" si="1"/>
        <v>0.18518518518518517</v>
      </c>
      <c r="L13">
        <v>5</v>
      </c>
      <c r="M13">
        <v>18</v>
      </c>
      <c r="N13">
        <f t="shared" si="2"/>
        <v>0.27777777777777779</v>
      </c>
    </row>
    <row r="14" spans="1:19">
      <c r="B14">
        <v>2</v>
      </c>
      <c r="C14">
        <v>32</v>
      </c>
      <c r="D14">
        <f t="shared" si="0"/>
        <v>6.25E-2</v>
      </c>
      <c r="G14">
        <v>3</v>
      </c>
      <c r="H14">
        <v>19</v>
      </c>
      <c r="I14">
        <f t="shared" si="1"/>
        <v>0.15789473684210525</v>
      </c>
      <c r="L14">
        <v>3</v>
      </c>
      <c r="M14">
        <v>11</v>
      </c>
      <c r="N14">
        <f t="shared" si="2"/>
        <v>0.27272727272727271</v>
      </c>
    </row>
    <row r="15" spans="1:19">
      <c r="A15" t="s">
        <v>5</v>
      </c>
      <c r="D15" s="2">
        <f>AVERAGE(D11:D14)</f>
        <v>0.1017594537815126</v>
      </c>
      <c r="I15" s="2">
        <f>AVERAGE(I11:I14)</f>
        <v>0.17122452596136806</v>
      </c>
      <c r="N15" s="2">
        <f>AVERAGE(N11:N14)</f>
        <v>0.27155483405483405</v>
      </c>
    </row>
    <row r="16" spans="1:19">
      <c r="A16" t="s">
        <v>16</v>
      </c>
      <c r="D16">
        <f>_xlfn.STDEV.P(D11:D14)</f>
        <v>4.1118239284476249E-2</v>
      </c>
      <c r="I16">
        <f>_xlfn.STDEV.P(I11:I14)</f>
        <v>1.235717212186507E-2</v>
      </c>
      <c r="N16">
        <f>_xlfn.STDEV.P(N11:N14)</f>
        <v>1.3277806515454052E-2</v>
      </c>
    </row>
    <row r="18" spans="1:5">
      <c r="D18" t="s">
        <v>16</v>
      </c>
      <c r="E18" t="s">
        <v>16</v>
      </c>
    </row>
    <row r="19" spans="1:5">
      <c r="B19" t="s">
        <v>7</v>
      </c>
      <c r="C19" t="s">
        <v>8</v>
      </c>
      <c r="D19" t="s">
        <v>7</v>
      </c>
      <c r="E19" t="s">
        <v>8</v>
      </c>
    </row>
    <row r="20" spans="1:5">
      <c r="A20" t="s">
        <v>6</v>
      </c>
      <c r="B20">
        <v>0.1017594537815126</v>
      </c>
      <c r="C20">
        <v>0.47428127428127426</v>
      </c>
      <c r="D20">
        <v>4.1118239284476249E-2</v>
      </c>
      <c r="E20">
        <v>0.13008728842722611</v>
      </c>
    </row>
    <row r="21" spans="1:5">
      <c r="A21" t="s">
        <v>14</v>
      </c>
      <c r="B21">
        <v>0.17122452596136806</v>
      </c>
      <c r="C21">
        <v>6.3151515151515154</v>
      </c>
      <c r="D21">
        <v>1.235717212186507E-2</v>
      </c>
      <c r="E21">
        <v>0.28075720780364788</v>
      </c>
    </row>
    <row r="22" spans="1:5">
      <c r="A22" t="s">
        <v>15</v>
      </c>
      <c r="B22">
        <v>0.27155483405483405</v>
      </c>
      <c r="C22">
        <v>5.6257352941176473</v>
      </c>
      <c r="D22">
        <v>1.3277806515454052E-2</v>
      </c>
      <c r="E22">
        <v>0.87531630466819665</v>
      </c>
    </row>
    <row r="23" spans="1:5">
      <c r="A23" t="s">
        <v>13</v>
      </c>
      <c r="B23">
        <v>6.6522222222222229</v>
      </c>
      <c r="D23">
        <v>0.36711000134349331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University Osnabrueck</dc:creator>
  <cp:lastModifiedBy>University Osnabrueck</cp:lastModifiedBy>
  <dcterms:created xsi:type="dcterms:W3CDTF">2017-05-19T10:00:21Z</dcterms:created>
  <dcterms:modified xsi:type="dcterms:W3CDTF">2017-08-16T19:29:47Z</dcterms:modified>
</cp:coreProperties>
</file>