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yfu/Dropbox (UMass Medical School)/Manuscripts/Fu et al. (eLife 2017)/Revised Submission/Supplementary files/Supplementary file 1. Genome statistics/"/>
    </mc:Choice>
  </mc:AlternateContent>
  <bookViews>
    <workbookView xWindow="0" yWindow="540" windowWidth="28800" windowHeight="17460" tabRatio="500" firstSheet="2" activeTab="9"/>
  </bookViews>
  <sheets>
    <sheet name="S1A BUSCO" sheetId="1" r:id="rId1"/>
    <sheet name="S1B CRP" sheetId="2" r:id="rId2"/>
    <sheet name="S1C OXPHOS" sheetId="3" r:id="rId3"/>
    <sheet name="S1D Animal genomes" sheetId="9" r:id="rId4"/>
    <sheet name="S1E Gene counts" sheetId="8" r:id="rId5"/>
    <sheet name="S1F Telomeric repeats" sheetId="6" r:id="rId6"/>
    <sheet name="S1G Transposons in subtelomere" sheetId="7" r:id="rId7"/>
    <sheet name="S1H Repeat statistics" sheetId="4" r:id="rId8"/>
    <sheet name="S1I Transposon divergence rates" sheetId="5" r:id="rId9"/>
    <sheet name="S1J Curation of W-linked genes" sheetId="10" r:id="rId10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9" l="1"/>
  <c r="C12" i="9"/>
  <c r="E3" i="7"/>
  <c r="E4" i="7"/>
  <c r="E5" i="7"/>
  <c r="E6" i="7"/>
  <c r="E7" i="7"/>
  <c r="E8" i="7"/>
  <c r="E9" i="7"/>
  <c r="E10" i="7"/>
  <c r="D10" i="7"/>
  <c r="B10" i="7"/>
  <c r="C9" i="7"/>
  <c r="C8" i="7"/>
  <c r="C7" i="7"/>
  <c r="C6" i="7"/>
  <c r="C5" i="7"/>
  <c r="C4" i="7"/>
  <c r="C3" i="7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B4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<sst xmlns="http://schemas.openxmlformats.org/spreadsheetml/2006/main" count="4357" uniqueCount="1997">
  <si>
    <t>Complex I: NADH ubiquinone oxidoreductase</t>
  </si>
  <si>
    <t>CRP genes</t>
  </si>
  <si>
    <t>Percent of BUSCOs found</t>
  </si>
  <si>
    <t>Protien description</t>
  </si>
  <si>
    <t>Drosophila gene</t>
  </si>
  <si>
    <t>FlyBase ID</t>
  </si>
  <si>
    <t>T. ni gene ID</t>
  </si>
  <si>
    <t>BLASTp e-value</t>
  </si>
  <si>
    <t>13 KDA-A SUBUNIT</t>
  </si>
  <si>
    <t>CG8680</t>
  </si>
  <si>
    <t>FBgn0031684</t>
  </si>
  <si>
    <t>group14:6942180-6942359(+)</t>
  </si>
  <si>
    <t>13 KDA-B SUBUNIT</t>
  </si>
  <si>
    <t>CG6463</t>
  </si>
  <si>
    <t>FBgn0047038</t>
  </si>
  <si>
    <t>TNI012354</t>
  </si>
  <si>
    <t>15 KDA SUBUNIT</t>
  </si>
  <si>
    <t>CG11455</t>
  </si>
  <si>
    <t>FBgn0031228</t>
  </si>
  <si>
    <t>TNI001534</t>
  </si>
  <si>
    <t>18 KDA SUBUNIT</t>
  </si>
  <si>
    <t>CG12203</t>
  </si>
  <si>
    <t>FBgn0031021</t>
  </si>
  <si>
    <t>TNI001484</t>
  </si>
  <si>
    <t>19 KDA SUBUNIT</t>
  </si>
  <si>
    <t>CG3683</t>
  </si>
  <si>
    <t>FBgn0035046</t>
  </si>
  <si>
    <t>TNI016689</t>
  </si>
  <si>
    <t>TNI015143</t>
  </si>
  <si>
    <t>20 KDA SUBUNIT</t>
  </si>
  <si>
    <t>CG9172</t>
  </si>
  <si>
    <t>FBgn0030718</t>
  </si>
  <si>
    <t>TNI009123</t>
  </si>
  <si>
    <t>CG2014</t>
  </si>
  <si>
    <t>FBgn0039669</t>
  </si>
  <si>
    <t>TNI003503</t>
  </si>
  <si>
    <t>23 KDA SUBUNIT</t>
  </si>
  <si>
    <t>CG3944</t>
  </si>
  <si>
    <t>FBgn0017567</t>
  </si>
  <si>
    <t>TNI005911</t>
  </si>
  <si>
    <t>TNI006926</t>
  </si>
  <si>
    <t>24 KDA SUBUNIT</t>
  </si>
  <si>
    <t>CG5703</t>
  </si>
  <si>
    <t>FBgn0030853</t>
  </si>
  <si>
    <t>TNI008809</t>
  </si>
  <si>
    <t>CG6485</t>
  </si>
  <si>
    <t>FBgn0036706</t>
  </si>
  <si>
    <t>TNI007683</t>
  </si>
  <si>
    <t>30 KDA SUBUNIT</t>
  </si>
  <si>
    <t>CG12079</t>
  </si>
  <si>
    <t>FBgn0266582</t>
  </si>
  <si>
    <t>TNI015431</t>
  </si>
  <si>
    <t>39 KDA SUBUNIT</t>
  </si>
  <si>
    <t>CG6020</t>
  </si>
  <si>
    <t>FBgn0037001</t>
  </si>
  <si>
    <t>TNI001812</t>
  </si>
  <si>
    <t>Species</t>
  </si>
  <si>
    <t>42 KDA SUBUNIT</t>
  </si>
  <si>
    <t>CG6343</t>
  </si>
  <si>
    <t>FBgn0019957</t>
  </si>
  <si>
    <t>TNI004953</t>
  </si>
  <si>
    <t>49 KDA SUBUNIT</t>
  </si>
  <si>
    <t>CG1970</t>
  </si>
  <si>
    <t>FBgn0039909</t>
  </si>
  <si>
    <t>TNI012856</t>
  </si>
  <si>
    <t>CG11913</t>
  </si>
  <si>
    <t>FBgn0039331</t>
  </si>
  <si>
    <t>TNI004320</t>
  </si>
  <si>
    <t>Complete</t>
  </si>
  <si>
    <t>51 KDA SUBUNIT</t>
  </si>
  <si>
    <t>CG9140</t>
  </si>
  <si>
    <t>FBgn0031771</t>
  </si>
  <si>
    <t>TNI011538</t>
  </si>
  <si>
    <t>CG8102</t>
  </si>
  <si>
    <t>FBgn0034007</t>
  </si>
  <si>
    <t>75 KDA SUBUNIT</t>
  </si>
  <si>
    <t>CG2286</t>
  </si>
  <si>
    <t>FBgn0017566</t>
  </si>
  <si>
    <t>TNI017069</t>
  </si>
  <si>
    <t>ASHI SUBUNIT</t>
  </si>
  <si>
    <t>CG3192</t>
  </si>
  <si>
    <t>FBgn0029888</t>
  </si>
  <si>
    <t>TNI003528</t>
  </si>
  <si>
    <t>B12 SUBUNIT</t>
  </si>
  <si>
    <t>CG10320</t>
  </si>
  <si>
    <t>FBgn0034645</t>
  </si>
  <si>
    <t>TNI005046</t>
  </si>
  <si>
    <t>B14 SUBUNIT</t>
  </si>
  <si>
    <t>CG7712</t>
  </si>
  <si>
    <t>FBgn0033570</t>
  </si>
  <si>
    <t>TNI009087</t>
  </si>
  <si>
    <t>Complete and single</t>
  </si>
  <si>
    <t>B15 SUBUNIT</t>
  </si>
  <si>
    <t>CG12859</t>
  </si>
  <si>
    <t>FBgn0033961</t>
  </si>
  <si>
    <t>TNI010371</t>
  </si>
  <si>
    <t>B17 SUBUNIT</t>
  </si>
  <si>
    <t>CG13240</t>
  </si>
  <si>
    <t>FBgn0001989</t>
  </si>
  <si>
    <t>TNI012356</t>
  </si>
  <si>
    <t>Large subunit proteins</t>
  </si>
  <si>
    <t>B18 SUBUNIT</t>
  </si>
  <si>
    <t>CG5548</t>
  </si>
  <si>
    <t>FBgn0030605</t>
  </si>
  <si>
    <t>TNI006043</t>
  </si>
  <si>
    <t>B22 SUBUNIT</t>
  </si>
  <si>
    <t>CG9306</t>
  </si>
  <si>
    <t>FBgn0032511</t>
  </si>
  <si>
    <t>TNI004792</t>
  </si>
  <si>
    <t>Complete and duplicated</t>
  </si>
  <si>
    <t>Fragmented</t>
  </si>
  <si>
    <t>Missing</t>
  </si>
  <si>
    <t>B8 SUBUNIT</t>
  </si>
  <si>
    <t>Total BUSCO groups searched</t>
  </si>
  <si>
    <t>CG15434</t>
  </si>
  <si>
    <t>FBgn0040705</t>
  </si>
  <si>
    <t>T. ni (cabbage looper)</t>
  </si>
  <si>
    <t>TNI004013</t>
  </si>
  <si>
    <t>MLRQ SUBUNIT</t>
  </si>
  <si>
    <t>CG32230</t>
  </si>
  <si>
    <t>FBgn0052230</t>
  </si>
  <si>
    <t>TNI004335</t>
  </si>
  <si>
    <t>MNLL SUBUNIT</t>
  </si>
  <si>
    <t>CG18624</t>
  </si>
  <si>
    <t>FBgn0029971</t>
  </si>
  <si>
    <t>TNI013922</t>
  </si>
  <si>
    <t>PDSW SUBUNIT</t>
  </si>
  <si>
    <t>CG8844</t>
  </si>
  <si>
    <t>FBgn0021967</t>
  </si>
  <si>
    <t>TNI002998</t>
  </si>
  <si>
    <t>SGDH SUBUNIT</t>
  </si>
  <si>
    <t>CG9762</t>
  </si>
  <si>
    <t>CRP gene</t>
  </si>
  <si>
    <t>FBgn0011455</t>
  </si>
  <si>
    <t>TNI016223</t>
  </si>
  <si>
    <t>B14.5A SUBUNIT</t>
  </si>
  <si>
    <t>CG3621</t>
  </si>
  <si>
    <t>FBgn0025839</t>
  </si>
  <si>
    <t>TNI013244</t>
  </si>
  <si>
    <t>B14.5B SUBUNIT</t>
  </si>
  <si>
    <t>CG12400</t>
  </si>
  <si>
    <t>FBgn0031505</t>
  </si>
  <si>
    <t>TNI008139</t>
  </si>
  <si>
    <r>
      <t xml:space="preserve">Gene ID in </t>
    </r>
    <r>
      <rPr>
        <i/>
        <sz val="10"/>
        <rFont val="Arial"/>
        <family val="2"/>
      </rPr>
      <t>T. ni</t>
    </r>
  </si>
  <si>
    <t>B16.6 SUBUNIT</t>
  </si>
  <si>
    <t>CG3446</t>
  </si>
  <si>
    <t>FBgn0029868</t>
  </si>
  <si>
    <t>group4:19227779-19229121(-)</t>
  </si>
  <si>
    <t>B17.2 SUBUNIT</t>
  </si>
  <si>
    <t>CG3214</t>
  </si>
  <si>
    <t>FBgn0031436</t>
  </si>
  <si>
    <t>TNI014108</t>
  </si>
  <si>
    <t>Drosophila gene name</t>
  </si>
  <si>
    <t>Human gene</t>
  </si>
  <si>
    <t>ACYL CARRIER PROTEIN</t>
  </si>
  <si>
    <t>CG9160</t>
  </si>
  <si>
    <t>FBgn0011361</t>
  </si>
  <si>
    <t>TNI012063</t>
  </si>
  <si>
    <t>RPLP0</t>
  </si>
  <si>
    <t>TNI004002</t>
  </si>
  <si>
    <t>RpLP0</t>
  </si>
  <si>
    <t>RPLP1</t>
  </si>
  <si>
    <t>TNI003951</t>
  </si>
  <si>
    <t>RpLP1</t>
  </si>
  <si>
    <t>RPLP2</t>
  </si>
  <si>
    <t>TNI013104</t>
  </si>
  <si>
    <t>RpLP2</t>
  </si>
  <si>
    <t>B. mori (silkworm)</t>
  </si>
  <si>
    <t>RPL3</t>
  </si>
  <si>
    <t>TNI016167</t>
  </si>
  <si>
    <t>RpL3</t>
  </si>
  <si>
    <t>RPL4</t>
  </si>
  <si>
    <t>TNI002475</t>
  </si>
  <si>
    <t>RpL4</t>
  </si>
  <si>
    <t>RPL5</t>
  </si>
  <si>
    <t>TNI003531</t>
  </si>
  <si>
    <t>RpL5</t>
  </si>
  <si>
    <t>RPL6</t>
  </si>
  <si>
    <t>TNI013320</t>
  </si>
  <si>
    <t>RpL6</t>
  </si>
  <si>
    <t>RPL7</t>
  </si>
  <si>
    <t>TNI004799</t>
  </si>
  <si>
    <t>RpL7</t>
  </si>
  <si>
    <t>RPL7A</t>
  </si>
  <si>
    <t>TNI005213</t>
  </si>
  <si>
    <t>RpL7A</t>
  </si>
  <si>
    <t>Complex II: Succinate dehydrogenase</t>
  </si>
  <si>
    <t>RPL8</t>
  </si>
  <si>
    <t>TNI003697</t>
  </si>
  <si>
    <t>RpL8</t>
  </si>
  <si>
    <t>RPL9</t>
  </si>
  <si>
    <t>TNI007942</t>
  </si>
  <si>
    <t>RpL9</t>
  </si>
  <si>
    <t>RPL10</t>
  </si>
  <si>
    <t>TNI014741</t>
  </si>
  <si>
    <t>Qm/RpL10</t>
  </si>
  <si>
    <t>D. plexippus (monarch butterfly)</t>
  </si>
  <si>
    <t>RPL10A</t>
  </si>
  <si>
    <t>FLAVOPROTEIN SUBUNIT</t>
  </si>
  <si>
    <t>TNI003949</t>
  </si>
  <si>
    <t>CG5718</t>
  </si>
  <si>
    <t>FBgn0036222</t>
  </si>
  <si>
    <t>TNI000356</t>
  </si>
  <si>
    <t>TNI013912</t>
  </si>
  <si>
    <t>P. xylostella (diamondback moth)</t>
  </si>
  <si>
    <t>IRON-SULFUR PROTEIN</t>
  </si>
  <si>
    <t>CG3283</t>
  </si>
  <si>
    <t>FBgn0014028</t>
  </si>
  <si>
    <t>TNI005573</t>
  </si>
  <si>
    <t>RpL10Aa</t>
  </si>
  <si>
    <t>TNI010504</t>
  </si>
  <si>
    <t>CYTOCHROME B560 SUBUNIT</t>
  </si>
  <si>
    <t>CG6666</t>
  </si>
  <si>
    <t>FBgn0037873</t>
  </si>
  <si>
    <t>TNI015481</t>
  </si>
  <si>
    <t>D. melanogaster (fruit fly)</t>
  </si>
  <si>
    <t>RpL10Ab</t>
  </si>
  <si>
    <t>RPL11</t>
  </si>
  <si>
    <t>TNI000338</t>
  </si>
  <si>
    <t>RpL11</t>
  </si>
  <si>
    <t>RPL12</t>
  </si>
  <si>
    <t>TNI001527</t>
  </si>
  <si>
    <t>RpL12</t>
  </si>
  <si>
    <t>RPL13</t>
  </si>
  <si>
    <t>TNI007608</t>
  </si>
  <si>
    <t>RpL13</t>
  </si>
  <si>
    <t>RPL13A</t>
  </si>
  <si>
    <t>T. castaneum (red flour beetle)</t>
  </si>
  <si>
    <t>TNI000301 *</t>
  </si>
  <si>
    <t>RpL13A</t>
  </si>
  <si>
    <t>TNI013914</t>
  </si>
  <si>
    <t>CYTOCHROME B SMALL SUBUNIT</t>
  </si>
  <si>
    <t>CG10219</t>
  </si>
  <si>
    <t>FBgn0039112</t>
  </si>
  <si>
    <t>TNI015009</t>
  </si>
  <si>
    <t>TNI017321 *</t>
  </si>
  <si>
    <t>A. mellifera (western honney bee)</t>
  </si>
  <si>
    <t>RPL14</t>
  </si>
  <si>
    <t>TNI000723</t>
  </si>
  <si>
    <t>RpL14</t>
  </si>
  <si>
    <t>RPL15</t>
  </si>
  <si>
    <t>TNI015887</t>
  </si>
  <si>
    <t>RpL15</t>
  </si>
  <si>
    <t>Complex III: Ubiquinol-cytochrome C oxidoreductase</t>
  </si>
  <si>
    <t>RPL17</t>
  </si>
  <si>
    <t>TNI013619</t>
  </si>
  <si>
    <t>RpL17</t>
  </si>
  <si>
    <t>RPL18</t>
  </si>
  <si>
    <t>TNI008787</t>
  </si>
  <si>
    <t>RpL18</t>
  </si>
  <si>
    <t>RPL18A</t>
  </si>
  <si>
    <t>TNI008773</t>
  </si>
  <si>
    <t>RpL18A</t>
  </si>
  <si>
    <t>RPL19</t>
  </si>
  <si>
    <t>TNI007373</t>
  </si>
  <si>
    <t>RpL19</t>
  </si>
  <si>
    <t>RPL21</t>
  </si>
  <si>
    <t>CYTOCHROME C1, HEME PROTEIN</t>
  </si>
  <si>
    <t>TNI002123</t>
  </si>
  <si>
    <t>CG4769</t>
  </si>
  <si>
    <t>RpL21</t>
  </si>
  <si>
    <t>FBgn0035600</t>
  </si>
  <si>
    <t>TNI008789</t>
  </si>
  <si>
    <t>RPL22</t>
  </si>
  <si>
    <t>TNI005854</t>
  </si>
  <si>
    <t>RpL22</t>
  </si>
  <si>
    <t>RPL23</t>
  </si>
  <si>
    <t>TNI013727</t>
  </si>
  <si>
    <t>RpL23</t>
  </si>
  <si>
    <t>11 KDA PROTEIN</t>
  </si>
  <si>
    <t>CG30354</t>
  </si>
  <si>
    <t>RPL23A</t>
  </si>
  <si>
    <t>FBgn0050354</t>
  </si>
  <si>
    <t>TNI016111</t>
  </si>
  <si>
    <t>TNI013275</t>
  </si>
  <si>
    <t>RpL23A</t>
  </si>
  <si>
    <t>RPL24</t>
  </si>
  <si>
    <t>14 KDA PROTEIN</t>
  </si>
  <si>
    <t>CG3560</t>
  </si>
  <si>
    <t>FBgn0030733</t>
  </si>
  <si>
    <t>TNI012378</t>
  </si>
  <si>
    <t>TNI011215 *</t>
  </si>
  <si>
    <t>RpL24</t>
  </si>
  <si>
    <t>Number of BUSCOs found</t>
  </si>
  <si>
    <t>CG17856</t>
  </si>
  <si>
    <t>FBgn0039576</t>
  </si>
  <si>
    <t>6.4 KDA PROTEIN</t>
  </si>
  <si>
    <t>CG14482</t>
  </si>
  <si>
    <t>FBgn0034245</t>
  </si>
  <si>
    <t>group13:11671802-11671942(+)</t>
  </si>
  <si>
    <t>7.2 KDA PROTEIN</t>
  </si>
  <si>
    <t>TNI011354 *</t>
  </si>
  <si>
    <t>CG8764</t>
  </si>
  <si>
    <t>FBgn0011227</t>
  </si>
  <si>
    <t>TNI000423</t>
  </si>
  <si>
    <t>RPL26</t>
  </si>
  <si>
    <t>TNI015981</t>
  </si>
  <si>
    <t>RpL26</t>
  </si>
  <si>
    <t>CORE PROTEIN I</t>
  </si>
  <si>
    <t>CG3731</t>
  </si>
  <si>
    <t>RPL27</t>
  </si>
  <si>
    <t>FBgn0038271</t>
  </si>
  <si>
    <t>TNI003608</t>
  </si>
  <si>
    <t>TNI012036 *</t>
  </si>
  <si>
    <t>CORE PROTEIN 2</t>
  </si>
  <si>
    <t>CG4169</t>
  </si>
  <si>
    <t>RpL27</t>
  </si>
  <si>
    <t>FBgn0250814</t>
  </si>
  <si>
    <t>TNI000680</t>
  </si>
  <si>
    <t>UBIQUINONE-BINDING PROTEIN QP-C</t>
  </si>
  <si>
    <t>CG7580</t>
  </si>
  <si>
    <t>FBgn0036728</t>
  </si>
  <si>
    <t>TNI001854</t>
  </si>
  <si>
    <t>TNI012037 *</t>
  </si>
  <si>
    <t>IRON-SULFUR SUBUNIT</t>
  </si>
  <si>
    <t>CG7361</t>
  </si>
  <si>
    <t>FBgn0021906</t>
  </si>
  <si>
    <t>TNI004170</t>
  </si>
  <si>
    <t>Complex IV: Cytochrome c oxidase</t>
  </si>
  <si>
    <t>RPL27A</t>
  </si>
  <si>
    <t>TNI002140</t>
  </si>
  <si>
    <t>RpL27A</t>
  </si>
  <si>
    <t>RPL28</t>
  </si>
  <si>
    <t>TNI010496</t>
  </si>
  <si>
    <t>RpL28</t>
  </si>
  <si>
    <t>RPL29</t>
  </si>
  <si>
    <t>TNI003060</t>
  </si>
  <si>
    <t>RpL29</t>
  </si>
  <si>
    <t>RPL30</t>
  </si>
  <si>
    <t>TNI003674</t>
  </si>
  <si>
    <t>SUBUNIT IV</t>
  </si>
  <si>
    <t>RpL30</t>
  </si>
  <si>
    <t>RPL31</t>
  </si>
  <si>
    <t>TNI001927</t>
  </si>
  <si>
    <t>RpL31</t>
  </si>
  <si>
    <t>RPL32</t>
  </si>
  <si>
    <t>CG10396</t>
  </si>
  <si>
    <t>TNI015664</t>
  </si>
  <si>
    <t>FBgn0033020</t>
  </si>
  <si>
    <t>RpL32</t>
  </si>
  <si>
    <t>TNI005354</t>
  </si>
  <si>
    <t>RPL34</t>
  </si>
  <si>
    <t>CG10664</t>
  </si>
  <si>
    <t>TNI014386</t>
  </si>
  <si>
    <t>FBgn0032833</t>
  </si>
  <si>
    <t>POLYPEPTIDE VA</t>
  </si>
  <si>
    <t>CG14724</t>
  </si>
  <si>
    <t>RpL34a</t>
  </si>
  <si>
    <t>FBgn0019624</t>
  </si>
  <si>
    <t>TNI012249</t>
  </si>
  <si>
    <t>POLYPEPTIDE VB</t>
  </si>
  <si>
    <t>RpL34b</t>
  </si>
  <si>
    <t>RPL35</t>
  </si>
  <si>
    <t>TNI011708</t>
  </si>
  <si>
    <t>CG11015</t>
  </si>
  <si>
    <t>RpL35</t>
  </si>
  <si>
    <t>FBgn0031830</t>
  </si>
  <si>
    <t>TNI004979</t>
  </si>
  <si>
    <t>RPL35A</t>
  </si>
  <si>
    <t>TNI004061</t>
  </si>
  <si>
    <t>RpL35A</t>
  </si>
  <si>
    <t>RPL36</t>
  </si>
  <si>
    <t>TNI005469</t>
  </si>
  <si>
    <t>RpL36</t>
  </si>
  <si>
    <t>CG11043</t>
  </si>
  <si>
    <t>FBgn0031831</t>
  </si>
  <si>
    <t>TNI010088</t>
  </si>
  <si>
    <t>RPL36A</t>
  </si>
  <si>
    <t>TNI007727</t>
  </si>
  <si>
    <t>RpL36A</t>
  </si>
  <si>
    <t>POLYPEPTIDE VIA</t>
  </si>
  <si>
    <t>CG17280</t>
  </si>
  <si>
    <t>RPL37</t>
  </si>
  <si>
    <t>TNI012575</t>
  </si>
  <si>
    <t>FBgn0034877</t>
  </si>
  <si>
    <t>RpL37</t>
  </si>
  <si>
    <t>group12:8539438-8539977(+)</t>
  </si>
  <si>
    <t>RPL37A</t>
  </si>
  <si>
    <t>TNI016327</t>
  </si>
  <si>
    <t>RpL37A</t>
  </si>
  <si>
    <t>POLYPEPTIDE VIB</t>
  </si>
  <si>
    <t>CG18809</t>
  </si>
  <si>
    <t>RPL38</t>
  </si>
  <si>
    <t>FBgn0042132</t>
  </si>
  <si>
    <t>TNI016285</t>
  </si>
  <si>
    <t>TNI000886</t>
  </si>
  <si>
    <t>RpL38</t>
  </si>
  <si>
    <t>RPL39</t>
  </si>
  <si>
    <t>TNI001919</t>
  </si>
  <si>
    <t>RpL39</t>
  </si>
  <si>
    <t>POLYPEPTIDE VIC</t>
  </si>
  <si>
    <t>CG14028</t>
  </si>
  <si>
    <t>FBgn0015031</t>
  </si>
  <si>
    <t>TNI004983</t>
  </si>
  <si>
    <t>RPL40</t>
  </si>
  <si>
    <t>TNI014380</t>
  </si>
  <si>
    <t>RpL40</t>
  </si>
  <si>
    <t>RPL41</t>
  </si>
  <si>
    <t>group14:6081104-6081178(-)</t>
  </si>
  <si>
    <t>POLYPEPTIDE VIIA-HEART</t>
  </si>
  <si>
    <t>RpL41</t>
  </si>
  <si>
    <t>CG9603</t>
  </si>
  <si>
    <t>FBgn0040529</t>
  </si>
  <si>
    <t>TNI008087</t>
  </si>
  <si>
    <t>Small subunit proteins</t>
  </si>
  <si>
    <t>CG18193</t>
  </si>
  <si>
    <t>FBgn0037579</t>
  </si>
  <si>
    <t>POLYPEPTIDE VIIC</t>
  </si>
  <si>
    <t>CG2249</t>
  </si>
  <si>
    <t>FBgn0040773</t>
  </si>
  <si>
    <t>TNI013977</t>
  </si>
  <si>
    <t>Complex V: F0/F1 ATP synthase (13 genes, 15 copies)</t>
  </si>
  <si>
    <t>ALPHA CHAIN</t>
  </si>
  <si>
    <t>CG3612</t>
  </si>
  <si>
    <t>FBgn0011211</t>
  </si>
  <si>
    <t>TNI001283</t>
  </si>
  <si>
    <t>Gene ID in T. ni</t>
  </si>
  <si>
    <t>B CHAIN </t>
  </si>
  <si>
    <t>CG8189</t>
  </si>
  <si>
    <t>FBgn0019644</t>
  </si>
  <si>
    <t>TNI012158</t>
  </si>
  <si>
    <t>RPSA</t>
  </si>
  <si>
    <t>TNI003024</t>
  </si>
  <si>
    <t>sta/RpSA</t>
  </si>
  <si>
    <t>RPS2</t>
  </si>
  <si>
    <t>TNI001726</t>
  </si>
  <si>
    <t>sop/RpS2</t>
  </si>
  <si>
    <t>BETA CHAIN</t>
  </si>
  <si>
    <t>RPS3</t>
  </si>
  <si>
    <t>CG11154</t>
  </si>
  <si>
    <t>FBgn0010217</t>
  </si>
  <si>
    <t>TNI017777</t>
  </si>
  <si>
    <t>RpS3</t>
  </si>
  <si>
    <t>TNI017103</t>
  </si>
  <si>
    <t>CG5389</t>
  </si>
  <si>
    <t>FBgn0036568</t>
  </si>
  <si>
    <t>TNI011352</t>
  </si>
  <si>
    <t>COUPLING FACTOR 6</t>
  </si>
  <si>
    <t>CG4412</t>
  </si>
  <si>
    <t>FBgn0016119</t>
  </si>
  <si>
    <t>TNI012957</t>
  </si>
  <si>
    <t>TNI017168</t>
  </si>
  <si>
    <t>RPS3A</t>
  </si>
  <si>
    <t>TNI009290</t>
  </si>
  <si>
    <t>RpS3A</t>
  </si>
  <si>
    <t>TNI015039</t>
  </si>
  <si>
    <t>RPS4</t>
  </si>
  <si>
    <t>D CHAIN</t>
  </si>
  <si>
    <t>TNI006271</t>
  </si>
  <si>
    <t>CG6030</t>
  </si>
  <si>
    <t>FBgn0016120</t>
  </si>
  <si>
    <t>TNI008855</t>
  </si>
  <si>
    <t>RpS4</t>
  </si>
  <si>
    <t>TNI009049</t>
  </si>
  <si>
    <t>RPS4X</t>
  </si>
  <si>
    <r>
      <t xml:space="preserve">Repeat statistics in the </t>
    </r>
    <r>
      <rPr>
        <i/>
        <sz val="10"/>
        <rFont val="Arial"/>
        <family val="2"/>
      </rPr>
      <t>T. ni</t>
    </r>
    <r>
      <rPr>
        <sz val="10"/>
        <color rgb="FF000000"/>
        <rFont val="Arial"/>
      </rPr>
      <t xml:space="preserve"> genome</t>
    </r>
  </si>
  <si>
    <t>RPS4Y</t>
  </si>
  <si>
    <t>DELTA CHAIN</t>
  </si>
  <si>
    <t>CG2968</t>
  </si>
  <si>
    <t>RPS5</t>
  </si>
  <si>
    <t>FBgn0028342</t>
  </si>
  <si>
    <t>TNI007981</t>
  </si>
  <si>
    <t>TNI003607</t>
  </si>
  <si>
    <t>E CHAIN </t>
  </si>
  <si>
    <t>CG3321</t>
  </si>
  <si>
    <t>FBgn0038224</t>
  </si>
  <si>
    <t>RpS5a</t>
  </si>
  <si>
    <t>TNI003393</t>
  </si>
  <si>
    <t>EPSILON CHAIN</t>
  </si>
  <si>
    <t>RpS5b</t>
  </si>
  <si>
    <t>CG9032</t>
  </si>
  <si>
    <t>FBgn0014391</t>
  </si>
  <si>
    <t>RPS6</t>
  </si>
  <si>
    <t>TNI013541</t>
  </si>
  <si>
    <t>TNI012525</t>
  </si>
  <si>
    <t>Type</t>
  </si>
  <si>
    <t>RpS6</t>
  </si>
  <si>
    <t>RPS7</t>
  </si>
  <si>
    <t>TNI004830</t>
  </si>
  <si>
    <t>RpS7</t>
  </si>
  <si>
    <t>RPS8</t>
  </si>
  <si>
    <t>CG31477</t>
  </si>
  <si>
    <t>FBgn0051477</t>
  </si>
  <si>
    <t>TNI016470</t>
  </si>
  <si>
    <t>TNI003919</t>
  </si>
  <si>
    <t>Number of families</t>
  </si>
  <si>
    <t>RpS8</t>
  </si>
  <si>
    <t>F CHAIN</t>
  </si>
  <si>
    <t>CG4692</t>
  </si>
  <si>
    <t>FBgn0035032</t>
  </si>
  <si>
    <t>TNI003151</t>
  </si>
  <si>
    <t>G CHAIN</t>
  </si>
  <si>
    <t>CG6105</t>
  </si>
  <si>
    <t>FBgn0010612</t>
  </si>
  <si>
    <t>Number of copies</t>
  </si>
  <si>
    <t>TNI007333</t>
  </si>
  <si>
    <t>TNI003921</t>
  </si>
  <si>
    <t>Length</t>
  </si>
  <si>
    <t>RPS9</t>
  </si>
  <si>
    <t>GAMMA CHAIN</t>
  </si>
  <si>
    <t>TNI001154</t>
  </si>
  <si>
    <t>CG7610</t>
  </si>
  <si>
    <t>RpS9</t>
  </si>
  <si>
    <t>FBgn0020235</t>
  </si>
  <si>
    <t>TNI013029</t>
  </si>
  <si>
    <t>RPS10</t>
  </si>
  <si>
    <t>% of the genome</t>
  </si>
  <si>
    <t>TNI001813</t>
  </si>
  <si>
    <t>TNI013870</t>
  </si>
  <si>
    <t>RpS10a</t>
  </si>
  <si>
    <t>LIPID-BINDING PROTEIN P1,P2,P3</t>
  </si>
  <si>
    <t>CG1746</t>
  </si>
  <si>
    <t>DNA transposon</t>
  </si>
  <si>
    <t>FBgn0039830</t>
  </si>
  <si>
    <t>TNI015885</t>
  </si>
  <si>
    <t>RpS10b</t>
  </si>
  <si>
    <t>RPS11</t>
  </si>
  <si>
    <t>OLIGOMYCIN SENSITIVITY CONFERRAL PROTEIN</t>
  </si>
  <si>
    <t>TNI009916</t>
  </si>
  <si>
    <t>CG4307</t>
  </si>
  <si>
    <t>RpS11</t>
  </si>
  <si>
    <t>FBgn0016691</t>
  </si>
  <si>
    <t>TNI008511</t>
  </si>
  <si>
    <t>RPS12</t>
  </si>
  <si>
    <t>TNI017548</t>
  </si>
  <si>
    <t>RpS12</t>
  </si>
  <si>
    <t>LINE</t>
  </si>
  <si>
    <t>TNI004801</t>
  </si>
  <si>
    <t>RPS13</t>
  </si>
  <si>
    <t>TNI010372</t>
  </si>
  <si>
    <t>RpS13</t>
  </si>
  <si>
    <t>RPS14</t>
  </si>
  <si>
    <t>LTR</t>
  </si>
  <si>
    <t>TNI011065</t>
  </si>
  <si>
    <t>RC (helitron)</t>
  </si>
  <si>
    <t>RpS14a</t>
  </si>
  <si>
    <t>SINE</t>
  </si>
  <si>
    <t>Novel</t>
  </si>
  <si>
    <t>NA</t>
  </si>
  <si>
    <t>RpS14b</t>
  </si>
  <si>
    <t>RPS15</t>
  </si>
  <si>
    <t>TNI013571</t>
  </si>
  <si>
    <t>RpS15</t>
  </si>
  <si>
    <t>RPS15A</t>
  </si>
  <si>
    <t>Low complexity</t>
  </si>
  <si>
    <t>TNI016524</t>
  </si>
  <si>
    <t>RpS15Aa</t>
  </si>
  <si>
    <t>Satellite</t>
  </si>
  <si>
    <t>Simple_repeat</t>
  </si>
  <si>
    <t>RpS15Ab</t>
  </si>
  <si>
    <t>RPS16</t>
  </si>
  <si>
    <t>Others (rRNA, snRNA, tRNA etc.)</t>
  </si>
  <si>
    <t>TNI010537</t>
  </si>
  <si>
    <t>RpS16</t>
  </si>
  <si>
    <t>RPS17</t>
  </si>
  <si>
    <t>Total **</t>
  </si>
  <si>
    <t>TNI016620</t>
  </si>
  <si>
    <t>RpS17</t>
  </si>
  <si>
    <t>Divergence rates of transposon families</t>
  </si>
  <si>
    <t>Family</t>
  </si>
  <si>
    <t>TNI013587</t>
  </si>
  <si>
    <t>RPS18</t>
  </si>
  <si>
    <t>TNI004506</t>
  </si>
  <si>
    <t>RpS18</t>
  </si>
  <si>
    <t>Family-based divergence</t>
  </si>
  <si>
    <t>RPS19</t>
  </si>
  <si>
    <t>Order</t>
  </si>
  <si>
    <t>Super family</t>
  </si>
  <si>
    <t>Copy number</t>
  </si>
  <si>
    <t>Comment</t>
  </si>
  <si>
    <t>tn_6_1730</t>
  </si>
  <si>
    <t>TNI006686</t>
  </si>
  <si>
    <t>RpS19a</t>
  </si>
  <si>
    <t>Unknown</t>
  </si>
  <si>
    <t>tn_5_3347</t>
  </si>
  <si>
    <t>DNA</t>
  </si>
  <si>
    <t>RpS19b</t>
  </si>
  <si>
    <t>piggyBac</t>
  </si>
  <si>
    <t>T. ni piggyBac consensus sequence</t>
  </si>
  <si>
    <t>RPS20</t>
  </si>
  <si>
    <t>TNI005087</t>
  </si>
  <si>
    <t>tn_6_5300</t>
  </si>
  <si>
    <t>RpS20</t>
  </si>
  <si>
    <t>RPS21</t>
  </si>
  <si>
    <t>TNI010724</t>
  </si>
  <si>
    <t>oho23B/RpS21</t>
  </si>
  <si>
    <t>RPS23</t>
  </si>
  <si>
    <t>hAT-Tip100</t>
  </si>
  <si>
    <t>TNI005255</t>
  </si>
  <si>
    <t>RpS23</t>
  </si>
  <si>
    <t>tn_5_2548</t>
  </si>
  <si>
    <t>RPS24</t>
  </si>
  <si>
    <t>TNI005906</t>
  </si>
  <si>
    <t>RpS24</t>
  </si>
  <si>
    <t>RPS25</t>
  </si>
  <si>
    <t>tn_3_481</t>
  </si>
  <si>
    <t>TNI014861</t>
  </si>
  <si>
    <t>RpS25</t>
  </si>
  <si>
    <t>tn_5_2226</t>
  </si>
  <si>
    <t>TcMar-Fot1</t>
  </si>
  <si>
    <t>Position of telomeric repeats (TTAGG)n long than 100nt</t>
  </si>
  <si>
    <t>tn_6_3720</t>
  </si>
  <si>
    <t>TNI015107</t>
  </si>
  <si>
    <t>tn_5_2547</t>
  </si>
  <si>
    <t>RPS26</t>
  </si>
  <si>
    <t>TNI014381</t>
  </si>
  <si>
    <t>Penelope</t>
  </si>
  <si>
    <t>RpS26</t>
  </si>
  <si>
    <t>tn_5_264</t>
  </si>
  <si>
    <t>RPS27</t>
  </si>
  <si>
    <t>TNI010079</t>
  </si>
  <si>
    <t>RpS27</t>
  </si>
  <si>
    <t>RPS27A</t>
  </si>
  <si>
    <t>TNI016943</t>
  </si>
  <si>
    <t>RpS27A</t>
  </si>
  <si>
    <t>TED_LTR</t>
  </si>
  <si>
    <t>RPS28</t>
  </si>
  <si>
    <t>TNI008846</t>
  </si>
  <si>
    <t>Gypsy</t>
  </si>
  <si>
    <t>RpS28a</t>
  </si>
  <si>
    <t>Contig ID</t>
  </si>
  <si>
    <t>tn_5_483</t>
  </si>
  <si>
    <t>Start coordinate</t>
  </si>
  <si>
    <t>RpS28b</t>
  </si>
  <si>
    <t>tn_6_3070</t>
  </si>
  <si>
    <t>RPS29</t>
  </si>
  <si>
    <t>TNI015145</t>
  </si>
  <si>
    <t>RpS29</t>
  </si>
  <si>
    <t>RPS30</t>
  </si>
  <si>
    <t>TNI015441</t>
  </si>
  <si>
    <t>End coordinate</t>
  </si>
  <si>
    <t>tn_5_35</t>
  </si>
  <si>
    <t>RpS30</t>
  </si>
  <si>
    <t>Contig length</t>
  </si>
  <si>
    <t>Distance to the nearest contig end</t>
  </si>
  <si>
    <t>ERVL</t>
  </si>
  <si>
    <t>tn_3_17</t>
  </si>
  <si>
    <t>RC</t>
  </si>
  <si>
    <t>Helitron</t>
  </si>
  <si>
    <t>Number of nucleotides matching (TTAGG)n</t>
  </si>
  <si>
    <t>tn_5_3315</t>
  </si>
  <si>
    <t>Pao</t>
  </si>
  <si>
    <t>tn_6_3759</t>
  </si>
  <si>
    <t>tig00003877_pilon</t>
  </si>
  <si>
    <t>tn_5_2058</t>
  </si>
  <si>
    <t>tn_5_989</t>
  </si>
  <si>
    <t>tig00001679_pilon</t>
  </si>
  <si>
    <t>tn_5_416</t>
  </si>
  <si>
    <t>tig00002430_pilon</t>
  </si>
  <si>
    <t>tig00000860_pilon</t>
  </si>
  <si>
    <t>tn_5_2270</t>
  </si>
  <si>
    <t>tig00003612_pilon</t>
  </si>
  <si>
    <t>tn_4_21</t>
  </si>
  <si>
    <t>tig00003425_pilon</t>
  </si>
  <si>
    <t>tig00004187_pilon</t>
  </si>
  <si>
    <t>tn_5_71</t>
  </si>
  <si>
    <t>tig00002326_pilon</t>
  </si>
  <si>
    <t>tn_5_257</t>
  </si>
  <si>
    <t>tig00004318_pilon</t>
  </si>
  <si>
    <t>tig00002393_pilon</t>
  </si>
  <si>
    <t>tn_6_379</t>
  </si>
  <si>
    <t>tig00003432_pilon</t>
  </si>
  <si>
    <t>tig00003457_pilon</t>
  </si>
  <si>
    <t>tn_6_202</t>
  </si>
  <si>
    <t>tig00001721_pilon</t>
  </si>
  <si>
    <t>tn_5_482</t>
  </si>
  <si>
    <t>tig00001543_pilon</t>
  </si>
  <si>
    <t>tn_5_809</t>
  </si>
  <si>
    <t>tig00002179_pilon</t>
  </si>
  <si>
    <t>tn_3_271</t>
  </si>
  <si>
    <t>tRNA-Phe-TTY</t>
  </si>
  <si>
    <t>tRNA</t>
  </si>
  <si>
    <t>tig00003797_pilon</t>
  </si>
  <si>
    <t>Transposons in T. ni subtelomeric regions</t>
  </si>
  <si>
    <t>tRNA-Pro-CCY</t>
  </si>
  <si>
    <t>tig00004319_pilon</t>
  </si>
  <si>
    <t>tig00003458_pilon</t>
  </si>
  <si>
    <t>tn_4_697</t>
  </si>
  <si>
    <t>tn_6_3123</t>
  </si>
  <si>
    <t>tig00003837_pilon</t>
  </si>
  <si>
    <t>tig00001941_pilon</t>
  </si>
  <si>
    <t>tn_5_2513</t>
  </si>
  <si>
    <t>tig00004079_pilon</t>
  </si>
  <si>
    <t>TFP3</t>
  </si>
  <si>
    <t>PiggyBac</t>
  </si>
  <si>
    <t>tig00000898_pilon</t>
  </si>
  <si>
    <t>tn_4_2136</t>
  </si>
  <si>
    <t>Count</t>
  </si>
  <si>
    <t>tig00003242_pilon</t>
  </si>
  <si>
    <t>tn_5_4027</t>
  </si>
  <si>
    <t>tig00001950_pilon</t>
  </si>
  <si>
    <t>tn_6_3528</t>
  </si>
  <si>
    <t>tig00004051_pilon</t>
  </si>
  <si>
    <t>tn_2_954</t>
  </si>
  <si>
    <t>%</t>
  </si>
  <si>
    <t>Total length</t>
  </si>
  <si>
    <t>tig00003581_pilon</t>
  </si>
  <si>
    <t>tn_5_1147</t>
  </si>
  <si>
    <t>LINE/R1</t>
  </si>
  <si>
    <t>tig00003798_pilon</t>
  </si>
  <si>
    <t>tn_5_635</t>
  </si>
  <si>
    <t>tig00003374_pilon</t>
  </si>
  <si>
    <t>tn_4_1753</t>
  </si>
  <si>
    <t>tig00003456_pilon</t>
  </si>
  <si>
    <t>tig00000143_pilon</t>
  </si>
  <si>
    <t>tn_6_252</t>
  </si>
  <si>
    <t>tig00003354_pilon</t>
  </si>
  <si>
    <t>tn_6_443</t>
  </si>
  <si>
    <t>tig00003404_pilon</t>
  </si>
  <si>
    <t>tig00003353_pilon</t>
  </si>
  <si>
    <t>tn_6_593</t>
  </si>
  <si>
    <t>tig00000973_pilon</t>
  </si>
  <si>
    <t>tn_6_996</t>
  </si>
  <si>
    <t>tig00003360_pilon</t>
  </si>
  <si>
    <t>tRNA-Pro-CCA</t>
  </si>
  <si>
    <t>This contig has 3 (TTAGG)n regions</t>
  </si>
  <si>
    <t>tn_6_2466</t>
  </si>
  <si>
    <t>tn_4_958</t>
  </si>
  <si>
    <t>tn_4_16</t>
  </si>
  <si>
    <t>bm_1747</t>
  </si>
  <si>
    <t>tRNA-Trp-TGG</t>
  </si>
  <si>
    <t>tn_5_2554</t>
  </si>
  <si>
    <t>tn_5_1207</t>
  </si>
  <si>
    <t>bm_1837</t>
  </si>
  <si>
    <t>Unclassified</t>
  </si>
  <si>
    <t>tn_5_5173</t>
  </si>
  <si>
    <t>tn_6_4122</t>
  </si>
  <si>
    <t>tn_5_418</t>
  </si>
  <si>
    <t>tn_6_1343</t>
  </si>
  <si>
    <t>Copia</t>
  </si>
  <si>
    <t>tn_4_502</t>
  </si>
  <si>
    <t>RC/Helitron</t>
  </si>
  <si>
    <t>tn_4_3</t>
  </si>
  <si>
    <t>DNA/hAT</t>
  </si>
  <si>
    <t>tn_2_807</t>
  </si>
  <si>
    <t>Gene counts in lepidoteran speices</t>
  </si>
  <si>
    <t>tn_5_1799</t>
  </si>
  <si>
    <t>LTR/Copia</t>
  </si>
  <si>
    <t>BEL</t>
  </si>
  <si>
    <t>tn_5_893</t>
  </si>
  <si>
    <t>TcMar-m44</t>
  </si>
  <si>
    <t>LTR/Pao</t>
  </si>
  <si>
    <t>tn_6_1807</t>
  </si>
  <si>
    <t>TcMar-Tc1</t>
  </si>
  <si>
    <t>tn_6_863</t>
  </si>
  <si>
    <t>Others*</t>
  </si>
  <si>
    <t>CMC-EnSpm</t>
  </si>
  <si>
    <t>tn_5_7415</t>
  </si>
  <si>
    <t>Sum</t>
  </si>
  <si>
    <t>Species name</t>
  </si>
  <si>
    <t>tn_3_1</t>
  </si>
  <si>
    <t>tn_6_1419</t>
  </si>
  <si>
    <t>R1</t>
  </si>
  <si>
    <t>tn_5_279</t>
  </si>
  <si>
    <t>Gene count</t>
  </si>
  <si>
    <t>PIF-Harbinger</t>
  </si>
  <si>
    <t>tRNA-Gln-CAG</t>
  </si>
  <si>
    <t>tn_5_307</t>
  </si>
  <si>
    <t>tn_5_1615</t>
  </si>
  <si>
    <t>tn_5_131</t>
  </si>
  <si>
    <t>tn_5_7020</t>
  </si>
  <si>
    <t>tRNA-Leu-CTY</t>
  </si>
  <si>
    <t>Trichoplusia ni</t>
  </si>
  <si>
    <t>tn_5_44</t>
  </si>
  <si>
    <t>tn_4_1474</t>
  </si>
  <si>
    <t>Dong-R4</t>
  </si>
  <si>
    <t>nMar-2_Hmel</t>
  </si>
  <si>
    <t>tn_6_359</t>
  </si>
  <si>
    <t>tn_5_2850</t>
  </si>
  <si>
    <t>hAT-Ac</t>
  </si>
  <si>
    <t>tn_6_2776</t>
  </si>
  <si>
    <t>CR1</t>
  </si>
  <si>
    <t>tn_4_2335</t>
  </si>
  <si>
    <t>Academ</t>
  </si>
  <si>
    <t>tn_3_762</t>
  </si>
  <si>
    <t>tn_4_985</t>
  </si>
  <si>
    <t>tn_5_4098</t>
  </si>
  <si>
    <t>tn_6_841</t>
  </si>
  <si>
    <t>Amyelois transitella</t>
  </si>
  <si>
    <t>tn_5_2068</t>
  </si>
  <si>
    <t xml:space="preserve">Bicyclus anynana </t>
  </si>
  <si>
    <t>RTE-BovB</t>
  </si>
  <si>
    <t>tn_6_116</t>
  </si>
  <si>
    <t>Total length of subtelomeric and telomeric regions:</t>
  </si>
  <si>
    <t>Bombyx mori</t>
  </si>
  <si>
    <t>tn_5_2208</t>
  </si>
  <si>
    <t>Calycopis cecrops</t>
  </si>
  <si>
    <t>tn_4_598</t>
  </si>
  <si>
    <t>tRNAGlyGGC_CB</t>
  </si>
  <si>
    <t>Chilo suppressalis</t>
  </si>
  <si>
    <t>tn_5_3455</t>
  </si>
  <si>
    <t>Danaus plexippus</t>
  </si>
  <si>
    <t>tn_6_746</t>
  </si>
  <si>
    <t>Heliconius erato demophoon</t>
  </si>
  <si>
    <t>tn_3_389</t>
  </si>
  <si>
    <t>hAT</t>
  </si>
  <si>
    <t>Heliconius erato lativitta</t>
  </si>
  <si>
    <t>tn_5_623</t>
  </si>
  <si>
    <t>HITCHHIKER</t>
  </si>
  <si>
    <t>Heliconius melpomene melpomene</t>
  </si>
  <si>
    <t>PIF-Harbinger?</t>
  </si>
  <si>
    <t>tn_2_33</t>
  </si>
  <si>
    <t>* Transposon families with fewer than 5 copies</t>
  </si>
  <si>
    <t>Lerema accius</t>
  </si>
  <si>
    <t>5S-Deu</t>
  </si>
  <si>
    <t>bm_338</t>
  </si>
  <si>
    <t>Tc1_mariner</t>
  </si>
  <si>
    <t>Limnephilus lunatus</t>
  </si>
  <si>
    <t>tn_4_1086</t>
  </si>
  <si>
    <t>LOA</t>
  </si>
  <si>
    <t>Operophtera brumata</t>
  </si>
  <si>
    <t>bm_413</t>
  </si>
  <si>
    <t>Papilio glaucus</t>
  </si>
  <si>
    <t>tn_6_4584</t>
  </si>
  <si>
    <t>tn_4_300</t>
  </si>
  <si>
    <t>Papilio machaon</t>
  </si>
  <si>
    <t>tn_6_1070</t>
  </si>
  <si>
    <t>Papilio polytes</t>
  </si>
  <si>
    <t>tn_3_13</t>
  </si>
  <si>
    <t>Papilio xuthus</t>
  </si>
  <si>
    <t>tn_6_479</t>
  </si>
  <si>
    <t>tn_5_62</t>
  </si>
  <si>
    <t>Phoebis sennae</t>
  </si>
  <si>
    <t>tn_6_440</t>
  </si>
  <si>
    <t>tn_6_1884</t>
  </si>
  <si>
    <t>Plodia interpunctella</t>
  </si>
  <si>
    <t>tn_6_2121</t>
  </si>
  <si>
    <t>Plutella xylostella</t>
  </si>
  <si>
    <t>tn_5_681</t>
  </si>
  <si>
    <t>bm_1921</t>
  </si>
  <si>
    <t>tn_6_454</t>
  </si>
  <si>
    <t>bm_178</t>
  </si>
  <si>
    <t>tn_5_1163</t>
  </si>
  <si>
    <t>tn_6_1468</t>
  </si>
  <si>
    <t>tn_6_1717</t>
  </si>
  <si>
    <t>tn_4_769</t>
  </si>
  <si>
    <t>tn_6_2035</t>
  </si>
  <si>
    <t>tn_6_964</t>
  </si>
  <si>
    <t>tn_5_4556</t>
  </si>
  <si>
    <t>tn_3_971</t>
  </si>
  <si>
    <t>tn_4_1680</t>
  </si>
  <si>
    <t>tn_6_634</t>
  </si>
  <si>
    <t>tn_6_3691</t>
  </si>
  <si>
    <t>tn_2_311</t>
  </si>
  <si>
    <t>tRNA-Deu</t>
  </si>
  <si>
    <t>tRNA-Met-i</t>
  </si>
  <si>
    <t>tn_5_1328</t>
  </si>
  <si>
    <t>tn_6_4391</t>
  </si>
  <si>
    <t>L2</t>
  </si>
  <si>
    <t>tn_6_4255</t>
  </si>
  <si>
    <t>Nimb-4_DR</t>
  </si>
  <si>
    <t>I</t>
  </si>
  <si>
    <t>tn_5_1938</t>
  </si>
  <si>
    <t>tRNAAsnGTT_CB</t>
  </si>
  <si>
    <t>tn_6_1423</t>
  </si>
  <si>
    <t>bm_863</t>
  </si>
  <si>
    <t>tn_5_1426</t>
  </si>
  <si>
    <t>tn_5_1064</t>
  </si>
  <si>
    <t>bm_1274</t>
  </si>
  <si>
    <t>tRNACysGCA_CB</t>
  </si>
  <si>
    <t>tn_6_697</t>
  </si>
  <si>
    <t>tRNA-Lys-AAA</t>
  </si>
  <si>
    <t>tRNA-Ala-GCG</t>
  </si>
  <si>
    <t>tn_5_126</t>
  </si>
  <si>
    <t>tn_5_869</t>
  </si>
  <si>
    <t>tn_5_1771</t>
  </si>
  <si>
    <t>tn_6_1069</t>
  </si>
  <si>
    <t>bm_709</t>
  </si>
  <si>
    <t>Bm1</t>
  </si>
  <si>
    <t>tn_6_436</t>
  </si>
  <si>
    <t>tn_6_598</t>
  </si>
  <si>
    <t>tn_5_1025</t>
  </si>
  <si>
    <t>CRE-II</t>
  </si>
  <si>
    <t>tRNA-Asp-GAY</t>
  </si>
  <si>
    <t>tn_6_1513</t>
  </si>
  <si>
    <t>tn_4_715</t>
  </si>
  <si>
    <t>tn_5_1370</t>
  </si>
  <si>
    <t>tn_5_360</t>
  </si>
  <si>
    <t>tn_5_1832</t>
  </si>
  <si>
    <t>tn_5_14</t>
  </si>
  <si>
    <t>tn_5_2465</t>
  </si>
  <si>
    <t>tn_3_70</t>
  </si>
  <si>
    <t>tn_6_4470</t>
  </si>
  <si>
    <t>tn_5_566</t>
  </si>
  <si>
    <t>bm_449</t>
  </si>
  <si>
    <t>Helitron-1_BM</t>
  </si>
  <si>
    <t>tn_6_1345</t>
  </si>
  <si>
    <t>tn_5_553</t>
  </si>
  <si>
    <t>tn_5_4598</t>
  </si>
  <si>
    <t>tn_5_341</t>
  </si>
  <si>
    <t>tn_5_4624</t>
  </si>
  <si>
    <t>tn_2_254</t>
  </si>
  <si>
    <t>tn_6_195</t>
  </si>
  <si>
    <t>Maverick</t>
  </si>
  <si>
    <t>tn_2_936</t>
  </si>
  <si>
    <t>tn_6_237</t>
  </si>
  <si>
    <t>bm_559</t>
  </si>
  <si>
    <t>tn_5_202</t>
  </si>
  <si>
    <t>tn_3_321</t>
  </si>
  <si>
    <t>tRNA-Met_</t>
  </si>
  <si>
    <t>tn_5_2621</t>
  </si>
  <si>
    <t>tn_6_685</t>
  </si>
  <si>
    <t>RTE-RTE</t>
  </si>
  <si>
    <t>bm_971</t>
  </si>
  <si>
    <t>tn_2_255</t>
  </si>
  <si>
    <t>bm_120</t>
  </si>
  <si>
    <t>bm_1797</t>
  </si>
  <si>
    <t>tn_2_888</t>
  </si>
  <si>
    <t>tn_5_842</t>
  </si>
  <si>
    <t>tn_5_1383</t>
  </si>
  <si>
    <t>tn_5_701</t>
  </si>
  <si>
    <t>tn_6_1057</t>
  </si>
  <si>
    <t>tn_6_1046</t>
  </si>
  <si>
    <t>bm_2228</t>
  </si>
  <si>
    <t>tRNA-Gly-GGA</t>
  </si>
  <si>
    <t>tn_4_295</t>
  </si>
  <si>
    <t>nMar-21_Hmel</t>
  </si>
  <si>
    <t>tn_4_11</t>
  </si>
  <si>
    <t>tRNA-Thr-ACA</t>
  </si>
  <si>
    <t>bm_698</t>
  </si>
  <si>
    <t>RTE-2_PD</t>
  </si>
  <si>
    <t>tn_4_1238</t>
  </si>
  <si>
    <t>tn_4_512</t>
  </si>
  <si>
    <t>TcMar-Mariner</t>
  </si>
  <si>
    <t>tn_3_96</t>
  </si>
  <si>
    <t>tn_5_2091</t>
  </si>
  <si>
    <t>tn_6_603</t>
  </si>
  <si>
    <t>tn_3_94</t>
  </si>
  <si>
    <t>tn_4_13</t>
  </si>
  <si>
    <t>tRNA-Thr-ACY_</t>
  </si>
  <si>
    <t>tn_6_1460</t>
  </si>
  <si>
    <t>tn_6_727</t>
  </si>
  <si>
    <t>tn_4_1106</t>
  </si>
  <si>
    <t>L1-Tx1</t>
  </si>
  <si>
    <t>bm_143</t>
  </si>
  <si>
    <t>tn_6_770</t>
  </si>
  <si>
    <t>bm_1444</t>
  </si>
  <si>
    <t>tn_6_1000</t>
  </si>
  <si>
    <t>tn_5_686</t>
  </si>
  <si>
    <t>tn_4_60</t>
  </si>
  <si>
    <t>tRNA-Ile-ATT</t>
  </si>
  <si>
    <t>tn_4_48</t>
  </si>
  <si>
    <t>tn_5_217</t>
  </si>
  <si>
    <t>tn_6_4187</t>
  </si>
  <si>
    <t>tRNA-Val-GTG</t>
  </si>
  <si>
    <t>tn_6_1142</t>
  </si>
  <si>
    <t>tn_5_3685</t>
  </si>
  <si>
    <t>tn_5_621</t>
  </si>
  <si>
    <t>tn_4_193</t>
  </si>
  <si>
    <t>tn_5_1250</t>
  </si>
  <si>
    <t>tn_4_626</t>
  </si>
  <si>
    <t>tn_5_834</t>
  </si>
  <si>
    <t>MuLE-MuDR</t>
  </si>
  <si>
    <t>tn_5_760</t>
  </si>
  <si>
    <t>tn_6_1028</t>
  </si>
  <si>
    <t>tn_2_988</t>
  </si>
  <si>
    <t>tn_6_3013</t>
  </si>
  <si>
    <t>tn_6_2432</t>
  </si>
  <si>
    <t>tn_4_214</t>
  </si>
  <si>
    <t>bm_50</t>
  </si>
  <si>
    <t>tn_5_3807</t>
  </si>
  <si>
    <t>bm_981</t>
  </si>
  <si>
    <t>tn_6_272</t>
  </si>
  <si>
    <t>tn_5_871</t>
  </si>
  <si>
    <t>tn_5_1189</t>
  </si>
  <si>
    <t>tn_5_1859</t>
  </si>
  <si>
    <t>tn_5_298</t>
  </si>
  <si>
    <t>tn_5_3886</t>
  </si>
  <si>
    <t>tn_5_547</t>
  </si>
  <si>
    <t>tn_6_228</t>
  </si>
  <si>
    <t>tn_5_220</t>
  </si>
  <si>
    <t>bm_256</t>
  </si>
  <si>
    <t>tn_5_133</t>
  </si>
  <si>
    <t>tn_5_843</t>
  </si>
  <si>
    <t>tn_6_1653</t>
  </si>
  <si>
    <t>tn_5_722</t>
  </si>
  <si>
    <t>tn_4_692</t>
  </si>
  <si>
    <t>Copia2-I_CR</t>
  </si>
  <si>
    <t>tn_5_328</t>
  </si>
  <si>
    <t>tn_5_210</t>
  </si>
  <si>
    <t>tn_4_790</t>
  </si>
  <si>
    <t>tn_5_1570</t>
  </si>
  <si>
    <t>tn_4_274</t>
  </si>
  <si>
    <t>bm_1295</t>
  </si>
  <si>
    <t>tn_5_2273</t>
  </si>
  <si>
    <t>tn_5_841</t>
  </si>
  <si>
    <t>tn_5_132</t>
  </si>
  <si>
    <t>tn_4_73</t>
  </si>
  <si>
    <t>tn_5_1243</t>
  </si>
  <si>
    <t>I-Nimb</t>
  </si>
  <si>
    <t>tn_5_558</t>
  </si>
  <si>
    <t>tn_6_2108</t>
  </si>
  <si>
    <t>tn_5_233</t>
  </si>
  <si>
    <t>tn_2_180</t>
  </si>
  <si>
    <t>tn_5_644</t>
  </si>
  <si>
    <t>tn_5_104</t>
  </si>
  <si>
    <t>tn_3_254</t>
  </si>
  <si>
    <t>tn_5_2356</t>
  </si>
  <si>
    <t>bm_1056</t>
  </si>
  <si>
    <t>tn_6_98</t>
  </si>
  <si>
    <t>MAR1_BM</t>
  </si>
  <si>
    <t>tn_4_1760</t>
  </si>
  <si>
    <t>tn_5_188</t>
  </si>
  <si>
    <t>bm_1030</t>
  </si>
  <si>
    <t>tn_5_886</t>
  </si>
  <si>
    <t>bm_286</t>
  </si>
  <si>
    <t>tRNA-Ser-TCG</t>
  </si>
  <si>
    <t>tn_4_272</t>
  </si>
  <si>
    <t>B2</t>
  </si>
  <si>
    <t>tn_6_437</t>
  </si>
  <si>
    <t>tn_4_1029</t>
  </si>
  <si>
    <t>tn_4_53</t>
  </si>
  <si>
    <t>tn_5_1203</t>
  </si>
  <si>
    <t>tn_5_95</t>
  </si>
  <si>
    <t>bm_640</t>
  </si>
  <si>
    <t>tn_3_183</t>
  </si>
  <si>
    <t>bm_2202</t>
  </si>
  <si>
    <t>tn_6_382</t>
  </si>
  <si>
    <t>tn_6_257</t>
  </si>
  <si>
    <t>bm_158</t>
  </si>
  <si>
    <t>tn_6_1967</t>
  </si>
  <si>
    <t>DNA-8-3_HM</t>
  </si>
  <si>
    <t>bm_102</t>
  </si>
  <si>
    <t>bm_1500</t>
  </si>
  <si>
    <t>tn_6_1943</t>
  </si>
  <si>
    <t>tn_6_1360</t>
  </si>
  <si>
    <t>tn_4_276</t>
  </si>
  <si>
    <t>tn_6_1582</t>
  </si>
  <si>
    <t>bm_1029</t>
  </si>
  <si>
    <t>bm_1711</t>
  </si>
  <si>
    <t>tn_6_267</t>
  </si>
  <si>
    <t>bm_673</t>
  </si>
  <si>
    <t>tn_5_1546</t>
  </si>
  <si>
    <t>tn_5_1263</t>
  </si>
  <si>
    <t>tn_3_374</t>
  </si>
  <si>
    <t>tn_5_2155</t>
  </si>
  <si>
    <t>tn_3_131</t>
  </si>
  <si>
    <t>tn_5_786</t>
  </si>
  <si>
    <t>tRNA-Ala-GCY</t>
  </si>
  <si>
    <t>bm_2132</t>
  </si>
  <si>
    <t>tn_5_243</t>
  </si>
  <si>
    <t>bm_241</t>
  </si>
  <si>
    <t>tn_4_1093</t>
  </si>
  <si>
    <t>tn_6_1920</t>
  </si>
  <si>
    <t>tn_5_4741</t>
  </si>
  <si>
    <t>bm_604</t>
  </si>
  <si>
    <t>tn_6_723</t>
  </si>
  <si>
    <t>bm_117</t>
  </si>
  <si>
    <t>tn_5_1274</t>
  </si>
  <si>
    <t>bm_432</t>
  </si>
  <si>
    <t>bm_32</t>
  </si>
  <si>
    <t>tn_6_408</t>
  </si>
  <si>
    <t>PIF-ISL2EU</t>
  </si>
  <si>
    <t>tn_4_42</t>
  </si>
  <si>
    <t>tn_5_824</t>
  </si>
  <si>
    <t>tRNA-Arg-AGG</t>
  </si>
  <si>
    <t>tn_4_122</t>
  </si>
  <si>
    <t>EnSpm-22_HMa</t>
  </si>
  <si>
    <t>bm_1037</t>
  </si>
  <si>
    <t>bm_1287</t>
  </si>
  <si>
    <t>tRNA-Val-GTY</t>
  </si>
  <si>
    <t>tn_3_252</t>
  </si>
  <si>
    <t>tn_4_85</t>
  </si>
  <si>
    <t>tn_5_735</t>
  </si>
  <si>
    <t>bm_151</t>
  </si>
  <si>
    <t>tn_5_1433</t>
  </si>
  <si>
    <t>tn_4_1442</t>
  </si>
  <si>
    <t>bm_775</t>
  </si>
  <si>
    <t>tn_6_255</t>
  </si>
  <si>
    <t>tn_5_694</t>
  </si>
  <si>
    <t>tn_4_2557</t>
  </si>
  <si>
    <t>bm_67</t>
  </si>
  <si>
    <t>tn_5_2009</t>
  </si>
  <si>
    <t>tn_5_27</t>
  </si>
  <si>
    <t>bm_1286</t>
  </si>
  <si>
    <t>tn_5_148</t>
  </si>
  <si>
    <t>tn_3_234</t>
  </si>
  <si>
    <t>tn_4_251</t>
  </si>
  <si>
    <t>tn_4_266</t>
  </si>
  <si>
    <t>bm_98</t>
  </si>
  <si>
    <t>tn_5_242</t>
  </si>
  <si>
    <t>bm_49</t>
  </si>
  <si>
    <t>tn_5_232</t>
  </si>
  <si>
    <t>bm_339</t>
  </si>
  <si>
    <t>bm_348</t>
  </si>
  <si>
    <t>bm_2258</t>
  </si>
  <si>
    <t>tn_4_582</t>
  </si>
  <si>
    <t>tn_6_442</t>
  </si>
  <si>
    <t>tn_4_649</t>
  </si>
  <si>
    <t>tn_5_1070</t>
  </si>
  <si>
    <t>bm_1409</t>
  </si>
  <si>
    <t>tn_5_1439</t>
  </si>
  <si>
    <t>bm_351</t>
  </si>
  <si>
    <t>tn_5_888</t>
  </si>
  <si>
    <t>tn_5_156</t>
  </si>
  <si>
    <t>tn_5_613</t>
  </si>
  <si>
    <t>tn_5_5510</t>
  </si>
  <si>
    <t>tn_5_805</t>
  </si>
  <si>
    <t>bm_1479</t>
  </si>
  <si>
    <t>tn_3_126</t>
  </si>
  <si>
    <t>bm_517</t>
  </si>
  <si>
    <t>bm_1962</t>
  </si>
  <si>
    <t>tn_6_166</t>
  </si>
  <si>
    <t>tn_5_565</t>
  </si>
  <si>
    <t>tn_5_59</t>
  </si>
  <si>
    <t>tn_6_137</t>
  </si>
  <si>
    <t>tn_6_1270</t>
  </si>
  <si>
    <t>bm_1000</t>
  </si>
  <si>
    <t>tn_6_11</t>
  </si>
  <si>
    <t>bm_468</t>
  </si>
  <si>
    <t>tn_5_41</t>
  </si>
  <si>
    <t>tn_3_221</t>
  </si>
  <si>
    <t>tn_4_336</t>
  </si>
  <si>
    <t>tn_5_432</t>
  </si>
  <si>
    <t>bm_133</t>
  </si>
  <si>
    <t>tn_3_46</t>
  </si>
  <si>
    <t>bm_747</t>
  </si>
  <si>
    <t>RTE</t>
  </si>
  <si>
    <t>tn_2_160</t>
  </si>
  <si>
    <t>tn_5_1951</t>
  </si>
  <si>
    <t>tn_5_371</t>
  </si>
  <si>
    <t>bm_837</t>
  </si>
  <si>
    <t>tn_5_1164</t>
  </si>
  <si>
    <t>CACTA_LP</t>
  </si>
  <si>
    <t>tn_5_405</t>
  </si>
  <si>
    <t>bm_1080</t>
  </si>
  <si>
    <t>bm_42</t>
  </si>
  <si>
    <t>tn_6_79</t>
  </si>
  <si>
    <t>tn_6_70</t>
  </si>
  <si>
    <t>tn_5_934</t>
  </si>
  <si>
    <t>bm_254</t>
  </si>
  <si>
    <t>tn_6_147</t>
  </si>
  <si>
    <t>tn_4_855</t>
  </si>
  <si>
    <t>bm_554</t>
  </si>
  <si>
    <t>tn_5_518</t>
  </si>
  <si>
    <t>tn_5_725</t>
  </si>
  <si>
    <t>tn_4_910</t>
  </si>
  <si>
    <t>tn_3_205</t>
  </si>
  <si>
    <t>tn_6_17</t>
  </si>
  <si>
    <t>tn_5_364</t>
  </si>
  <si>
    <t>bm_1129</t>
  </si>
  <si>
    <t>tn_5_1002</t>
  </si>
  <si>
    <t>tn_3_114</t>
  </si>
  <si>
    <t>tn_5_434</t>
  </si>
  <si>
    <t>tn_2_100</t>
  </si>
  <si>
    <t>tn_3_158</t>
  </si>
  <si>
    <t>tn_5_2126</t>
  </si>
  <si>
    <t>tn_3_84</t>
  </si>
  <si>
    <t>hAT-3_LMi</t>
  </si>
  <si>
    <t>tn_6_1415</t>
  </si>
  <si>
    <t>tn_6_807</t>
  </si>
  <si>
    <t>tn_5_1569</t>
  </si>
  <si>
    <t>bm_274</t>
  </si>
  <si>
    <t>bm_1935</t>
  </si>
  <si>
    <t>tn_4_367</t>
  </si>
  <si>
    <t>bm_553</t>
  </si>
  <si>
    <t>bm_1934</t>
  </si>
  <si>
    <t>tn_6_1376</t>
  </si>
  <si>
    <t>tn_6_649</t>
  </si>
  <si>
    <t>tRNA-Arg-CGA_</t>
  </si>
  <si>
    <t>tn_6_251</t>
  </si>
  <si>
    <t>tn_5_1846</t>
  </si>
  <si>
    <t>tn_6_549</t>
  </si>
  <si>
    <t>tn_4_340</t>
  </si>
  <si>
    <t>tn_5_1881</t>
  </si>
  <si>
    <t>tn_4_323</t>
  </si>
  <si>
    <t>bm_671</t>
  </si>
  <si>
    <t>bm_995</t>
  </si>
  <si>
    <t>tn_6_719</t>
  </si>
  <si>
    <t>bm_168</t>
  </si>
  <si>
    <t>tn_6_1104</t>
  </si>
  <si>
    <t>bm_48</t>
  </si>
  <si>
    <t>bm_597</t>
  </si>
  <si>
    <t>tn_4_195</t>
  </si>
  <si>
    <t>CR1-1_BF</t>
  </si>
  <si>
    <t>tn_4_1191</t>
  </si>
  <si>
    <t>tn_4_478</t>
  </si>
  <si>
    <t>tn_5_1814</t>
  </si>
  <si>
    <t>tn_6_1117</t>
  </si>
  <si>
    <t>EnSpm-N14_DR</t>
  </si>
  <si>
    <t>tn_6_356</t>
  </si>
  <si>
    <t>tn_6_114</t>
  </si>
  <si>
    <t>tn_2_48</t>
  </si>
  <si>
    <t>bm_670</t>
  </si>
  <si>
    <t>bm_1827</t>
  </si>
  <si>
    <t>tn_4_52</t>
  </si>
  <si>
    <t>bm_704</t>
  </si>
  <si>
    <t>tn_6_2488</t>
  </si>
  <si>
    <t>tn_3_774</t>
  </si>
  <si>
    <t>bm_480</t>
  </si>
  <si>
    <t>LYDIA_LTR</t>
  </si>
  <si>
    <t>tn_5_1042</t>
  </si>
  <si>
    <t>tn_5_790</t>
  </si>
  <si>
    <t>bm_1656</t>
  </si>
  <si>
    <t>tn_3_80</t>
  </si>
  <si>
    <t>bm_1736</t>
  </si>
  <si>
    <t>tn_6_2220</t>
  </si>
  <si>
    <t>tn_6_95</t>
  </si>
  <si>
    <t>tn_6_4734</t>
  </si>
  <si>
    <t>tn_5_531</t>
  </si>
  <si>
    <t>tn_3_123</t>
  </si>
  <si>
    <t>tn_5_144</t>
  </si>
  <si>
    <t>tn_2_58</t>
  </si>
  <si>
    <t>tn_4_131</t>
  </si>
  <si>
    <t>tn_5_529</t>
  </si>
  <si>
    <t>nMar-9_Hmel</t>
  </si>
  <si>
    <t>bm_390</t>
  </si>
  <si>
    <t>bm_70</t>
  </si>
  <si>
    <t>bm_11</t>
  </si>
  <si>
    <t>tn_4_793</t>
  </si>
  <si>
    <t>tn_5_2237</t>
  </si>
  <si>
    <t>bm_88</t>
  </si>
  <si>
    <t>tn_3_102</t>
  </si>
  <si>
    <t>Mariner-1_BM</t>
  </si>
  <si>
    <t>EnSpm-5_HM</t>
  </si>
  <si>
    <t>tn_4_291</t>
  </si>
  <si>
    <t>tn_4_2</t>
  </si>
  <si>
    <t>tn_3_306</t>
  </si>
  <si>
    <t>tn_5_1087</t>
  </si>
  <si>
    <t>tn_4_558</t>
  </si>
  <si>
    <t>bm_762</t>
  </si>
  <si>
    <t>tn_6_865</t>
  </si>
  <si>
    <t>Gypsy61-I_AG</t>
  </si>
  <si>
    <t>tn_6_1090</t>
  </si>
  <si>
    <t>tn_6_3586</t>
  </si>
  <si>
    <t>tn_4_358</t>
  </si>
  <si>
    <t>bm_2125</t>
  </si>
  <si>
    <t>tn_5_154</t>
  </si>
  <si>
    <t>tn_5_452</t>
  </si>
  <si>
    <t>HaSE1</t>
  </si>
  <si>
    <t>tn_4_2589</t>
  </si>
  <si>
    <t>tn_3_272</t>
  </si>
  <si>
    <t>bm_386</t>
  </si>
  <si>
    <t>bm_1166</t>
  </si>
  <si>
    <t>tn_5_374</t>
  </si>
  <si>
    <t>tn_6_1378</t>
  </si>
  <si>
    <t>bm_1389</t>
  </si>
  <si>
    <t>bm_87</t>
  </si>
  <si>
    <t>tn_4_57</t>
  </si>
  <si>
    <t>tn_4_254</t>
  </si>
  <si>
    <t>tn_4_107</t>
  </si>
  <si>
    <t>ATCopia24I</t>
  </si>
  <si>
    <t>bm_1342</t>
  </si>
  <si>
    <t>bm_147</t>
  </si>
  <si>
    <t>bm_1190</t>
  </si>
  <si>
    <t>bm_1091</t>
  </si>
  <si>
    <t>Daphne-18_HM</t>
  </si>
  <si>
    <t>bm_1731</t>
  </si>
  <si>
    <t>tn_5_1751</t>
  </si>
  <si>
    <t>tn_6_1268</t>
  </si>
  <si>
    <t>bm_422</t>
  </si>
  <si>
    <t>helitron</t>
  </si>
  <si>
    <t>tn_5_1611</t>
  </si>
  <si>
    <t>bm_283</t>
  </si>
  <si>
    <t>bm_68</t>
  </si>
  <si>
    <t>tn_5_108</t>
  </si>
  <si>
    <t>bm_1739</t>
  </si>
  <si>
    <t>bm_1532</t>
  </si>
  <si>
    <t>tn_6_9</t>
  </si>
  <si>
    <t>bm_568</t>
  </si>
  <si>
    <t>R4</t>
  </si>
  <si>
    <t>bm_985</t>
  </si>
  <si>
    <t>tn_4_89</t>
  </si>
  <si>
    <t>tn_4_102</t>
  </si>
  <si>
    <t>bm_109</t>
  </si>
  <si>
    <t>EnSpm-N13_DR</t>
  </si>
  <si>
    <t>ENSPM-6_DR</t>
  </si>
  <si>
    <t>bm_751</t>
  </si>
  <si>
    <t>tn_3_89</t>
  </si>
  <si>
    <t>hAT-2_HM</t>
  </si>
  <si>
    <t>hAT-Tag1</t>
  </si>
  <si>
    <t>tn_5_69</t>
  </si>
  <si>
    <t>Mariner-3_BM</t>
  </si>
  <si>
    <t>tn_5_1587</t>
  </si>
  <si>
    <t>bm_1899</t>
  </si>
  <si>
    <t>tn_4_1417</t>
  </si>
  <si>
    <t>tn_6_539</t>
  </si>
  <si>
    <t>DIRS-2_PBa</t>
  </si>
  <si>
    <t>bm_159</t>
  </si>
  <si>
    <t>bm_1186</t>
  </si>
  <si>
    <t>Kolobok-2_DR</t>
  </si>
  <si>
    <t>Kolobok-T2</t>
  </si>
  <si>
    <t>tn_4_292</t>
  </si>
  <si>
    <t>bm_440</t>
  </si>
  <si>
    <t>tn_5_588</t>
  </si>
  <si>
    <t>Jockey</t>
  </si>
  <si>
    <t>Mariner-26_HM</t>
  </si>
  <si>
    <t>bm_2239</t>
  </si>
  <si>
    <t>bm_577</t>
  </si>
  <si>
    <t>tn_3_262</t>
  </si>
  <si>
    <t>bm_622</t>
  </si>
  <si>
    <t>tn_4_130</t>
  </si>
  <si>
    <t>tn_4_43</t>
  </si>
  <si>
    <t>tn_4_8</t>
  </si>
  <si>
    <t>Proto2</t>
  </si>
  <si>
    <t>bm_2241</t>
  </si>
  <si>
    <t>CoeSINE4</t>
  </si>
  <si>
    <t>tn_6_5</t>
  </si>
  <si>
    <t>TED_int</t>
  </si>
  <si>
    <t>tn_5_458</t>
  </si>
  <si>
    <t>tn_5_2759</t>
  </si>
  <si>
    <t>bm_5</t>
  </si>
  <si>
    <t>tRNASerTCT_CB</t>
  </si>
  <si>
    <t>tn_5_196</t>
  </si>
  <si>
    <t>Gypsy68-I_AG</t>
  </si>
  <si>
    <t>tn_5_86</t>
  </si>
  <si>
    <t>bm_152</t>
  </si>
  <si>
    <t>bm_99</t>
  </si>
  <si>
    <t>tn_5_4270</t>
  </si>
  <si>
    <t>bm_1302</t>
  </si>
  <si>
    <t>CR1-79_HM</t>
  </si>
  <si>
    <t>bm_1420</t>
  </si>
  <si>
    <t>ISL2EU-3N1_CFl</t>
  </si>
  <si>
    <t>hAT-41_Lch</t>
  </si>
  <si>
    <t>bm_253</t>
  </si>
  <si>
    <t>bm_514</t>
  </si>
  <si>
    <t>bm_1141</t>
  </si>
  <si>
    <t>bm_497</t>
  </si>
  <si>
    <t>tn_5_2452</t>
  </si>
  <si>
    <t>bm_1014</t>
  </si>
  <si>
    <t>tn_5_2243</t>
  </si>
  <si>
    <t>bm_258</t>
  </si>
  <si>
    <t>tn_4_301</t>
  </si>
  <si>
    <t>tn_3_64</t>
  </si>
  <si>
    <t>EnSpm-2_TD</t>
  </si>
  <si>
    <t>tn_6_2562</t>
  </si>
  <si>
    <t>bm_1179</t>
  </si>
  <si>
    <t>bm_40</t>
  </si>
  <si>
    <t>Kolobok-N1_AEc</t>
  </si>
  <si>
    <t>bm_198</t>
  </si>
  <si>
    <t>tn_6_3321</t>
  </si>
  <si>
    <t>tn_6_826</t>
  </si>
  <si>
    <t>tn_6_73</t>
  </si>
  <si>
    <t>Dada-tY_PMar</t>
  </si>
  <si>
    <t>Dada</t>
  </si>
  <si>
    <t>bm_666</t>
  </si>
  <si>
    <t>tn_5_731</t>
  </si>
  <si>
    <t>tn_2_14</t>
  </si>
  <si>
    <t>tn_5_1752</t>
  </si>
  <si>
    <t>tn_5_61</t>
  </si>
  <si>
    <t>tn_5_122</t>
  </si>
  <si>
    <t>tn_4_238</t>
  </si>
  <si>
    <t>bm_875</t>
  </si>
  <si>
    <t>tn_5_32</t>
  </si>
  <si>
    <t>tn_4_6</t>
  </si>
  <si>
    <t>tn_3_528</t>
  </si>
  <si>
    <t>RTE-N2_Lch</t>
  </si>
  <si>
    <t>tn_3_7</t>
  </si>
  <si>
    <t>tn_5_334</t>
  </si>
  <si>
    <t>tn_5_125</t>
  </si>
  <si>
    <t>bm_2141</t>
  </si>
  <si>
    <t>tn_6_253</t>
  </si>
  <si>
    <t>tn_6_1428</t>
  </si>
  <si>
    <t>tn_6_93</t>
  </si>
  <si>
    <t>HaSE2_DP</t>
  </si>
  <si>
    <t>bm_1509</t>
  </si>
  <si>
    <t>Copia27-PTR_I</t>
  </si>
  <si>
    <t>tn_4_76</t>
  </si>
  <si>
    <t>RTE-5_BM</t>
  </si>
  <si>
    <t>tn_3_248</t>
  </si>
  <si>
    <t>MIR</t>
  </si>
  <si>
    <t>tn_5_1532</t>
  </si>
  <si>
    <t>tn_5_1972</t>
  </si>
  <si>
    <t>tn_5_2239</t>
  </si>
  <si>
    <t>Helitron-2_DR</t>
  </si>
  <si>
    <t>tn_6_2081</t>
  </si>
  <si>
    <t>tn_4_279</t>
  </si>
  <si>
    <t>tn_6_47</t>
  </si>
  <si>
    <t>DNA-8-5_DR</t>
  </si>
  <si>
    <t>MINIME_DN</t>
  </si>
  <si>
    <t>tn_5_294</t>
  </si>
  <si>
    <t>bm_634</t>
  </si>
  <si>
    <t>bm_794</t>
  </si>
  <si>
    <t>tn_6_1778</t>
  </si>
  <si>
    <t>tn_6_664</t>
  </si>
  <si>
    <t>HaSE3</t>
  </si>
  <si>
    <t>Polinton-1_DR</t>
  </si>
  <si>
    <t>bm_439</t>
  </si>
  <si>
    <t>bm_769</t>
  </si>
  <si>
    <t>bm_17</t>
  </si>
  <si>
    <t>TART_DV</t>
  </si>
  <si>
    <t>Novosib-6_CR</t>
  </si>
  <si>
    <t>Novosib</t>
  </si>
  <si>
    <t>Chapaev-8_HM</t>
  </si>
  <si>
    <t>CMC-Chapaev</t>
  </si>
  <si>
    <t>tn_5_1987</t>
  </si>
  <si>
    <t>bm_1203</t>
  </si>
  <si>
    <t>hAT-26_CPB</t>
  </si>
  <si>
    <t>hAT-Blackjack</t>
  </si>
  <si>
    <t>Mariner-4_AEc</t>
  </si>
  <si>
    <t>bm_570</t>
  </si>
  <si>
    <t>tn_5_129</t>
  </si>
  <si>
    <t>hAT-N144_DR</t>
  </si>
  <si>
    <t>hAT?</t>
  </si>
  <si>
    <t>tn_6_275</t>
  </si>
  <si>
    <t>bm_894</t>
  </si>
  <si>
    <t>bm_781</t>
  </si>
  <si>
    <t>bm_2216</t>
  </si>
  <si>
    <t>bm_353</t>
  </si>
  <si>
    <t>Mariner-6_HSal</t>
  </si>
  <si>
    <t>bm_925</t>
  </si>
  <si>
    <t>Helitron-1_DT</t>
  </si>
  <si>
    <t>bm_1202</t>
  </si>
  <si>
    <t>HAT-6_Mad</t>
  </si>
  <si>
    <t>bm_1353</t>
  </si>
  <si>
    <t>tn_5_1525</t>
  </si>
  <si>
    <t>Copia12-NVi_I</t>
  </si>
  <si>
    <t>hAT-3_DF</t>
  </si>
  <si>
    <t>bm_627</t>
  </si>
  <si>
    <t>bm_1930</t>
  </si>
  <si>
    <t>ERV1-7_DR-I</t>
  </si>
  <si>
    <t>ERV1</t>
  </si>
  <si>
    <t>bm_982</t>
  </si>
  <si>
    <t>tn_6_614</t>
  </si>
  <si>
    <t>bm_37</t>
  </si>
  <si>
    <t>Sola1-1_AC</t>
  </si>
  <si>
    <t>Sola</t>
  </si>
  <si>
    <t>tn_5_2607</t>
  </si>
  <si>
    <t>bm_603</t>
  </si>
  <si>
    <t>bm_2185</t>
  </si>
  <si>
    <t>tn_6_623</t>
  </si>
  <si>
    <t>tn_6_180</t>
  </si>
  <si>
    <t>hAT-1_DAn</t>
  </si>
  <si>
    <t>hAT-Charlie</t>
  </si>
  <si>
    <t>tn_5_718</t>
  </si>
  <si>
    <t>bm_1631</t>
  </si>
  <si>
    <t>L2-1_BM</t>
  </si>
  <si>
    <t>Sola3-1_BF</t>
  </si>
  <si>
    <t>bm_652</t>
  </si>
  <si>
    <t>bm_759</t>
  </si>
  <si>
    <t>Copia-58_BG-I</t>
  </si>
  <si>
    <t>bm_878</t>
  </si>
  <si>
    <t>tn_5_3273</t>
  </si>
  <si>
    <t>PIGGYB_SM</t>
  </si>
  <si>
    <t>bm_1148</t>
  </si>
  <si>
    <t>bm_1033</t>
  </si>
  <si>
    <t>bm_1607</t>
  </si>
  <si>
    <t>nhat-2b_Hmel</t>
  </si>
  <si>
    <t>RTE-4_LCh</t>
  </si>
  <si>
    <t>bm_458</t>
  </si>
  <si>
    <t>bm_1262</t>
  </si>
  <si>
    <t>Helitron-N2_DT</t>
  </si>
  <si>
    <t>Gypsy-31-LTR_DR</t>
  </si>
  <si>
    <t>Ginger1-1_AC</t>
  </si>
  <si>
    <t>Ginger</t>
  </si>
  <si>
    <t>bm_1701</t>
  </si>
  <si>
    <t>bm_1549</t>
  </si>
  <si>
    <t>Tx1-3_PM</t>
  </si>
  <si>
    <t>bm_2264</t>
  </si>
  <si>
    <t>HelitronN-1_DPe</t>
  </si>
  <si>
    <t>bm_268</t>
  </si>
  <si>
    <t>bm_1240</t>
  </si>
  <si>
    <t>tn_5_916</t>
  </si>
  <si>
    <t>tn_5_1459</t>
  </si>
  <si>
    <t>bm_1952</t>
  </si>
  <si>
    <t>RT1</t>
  </si>
  <si>
    <t>bm_322</t>
  </si>
  <si>
    <t>tn_5_2209</t>
  </si>
  <si>
    <t>Helitron-7_DRh</t>
  </si>
  <si>
    <t>bm_1104</t>
  </si>
  <si>
    <t>Academ-1_BM</t>
  </si>
  <si>
    <t>DNAREP1_DYak</t>
  </si>
  <si>
    <t>bm_1434</t>
  </si>
  <si>
    <t>Sola1-2_BM</t>
  </si>
  <si>
    <t>tn_5_1110</t>
  </si>
  <si>
    <t>bm_787</t>
  </si>
  <si>
    <t>bm_9</t>
  </si>
  <si>
    <t>tn_5_181</t>
  </si>
  <si>
    <t>bm_1125</t>
  </si>
  <si>
    <t>bm_130</t>
  </si>
  <si>
    <t>tn_5_737</t>
  </si>
  <si>
    <t>bm_154</t>
  </si>
  <si>
    <t>bm_1130</t>
  </si>
  <si>
    <t>bm_1645</t>
  </si>
  <si>
    <t>hAT-N2_LMi</t>
  </si>
  <si>
    <t>bm_450</t>
  </si>
  <si>
    <t>bm_968</t>
  </si>
  <si>
    <t>tn_2_78</t>
  </si>
  <si>
    <t>nMar-7_Hmel</t>
  </si>
  <si>
    <t>bm_843</t>
  </si>
  <si>
    <t>bm_633</t>
  </si>
  <si>
    <t>Polinton-2A_NV</t>
  </si>
  <si>
    <t>bm_314</t>
  </si>
  <si>
    <t>REP-4_PBa</t>
  </si>
  <si>
    <t>bm_785</t>
  </si>
  <si>
    <t>bm_1988</t>
  </si>
  <si>
    <t>Copia-1_ST-LTR</t>
  </si>
  <si>
    <t>bm_75</t>
  </si>
  <si>
    <t>NAVIMARN1</t>
  </si>
  <si>
    <t>TcMar</t>
  </si>
  <si>
    <t>bm_1021</t>
  </si>
  <si>
    <t>bm_1835</t>
  </si>
  <si>
    <t>Gypsy82-LTR_Dr</t>
  </si>
  <si>
    <t>tn_5_538</t>
  </si>
  <si>
    <t>Helitron2_AG</t>
  </si>
  <si>
    <t>DNA-2-32_DR</t>
  </si>
  <si>
    <t>Helitron-2_DF</t>
  </si>
  <si>
    <t>tn_4_28</t>
  </si>
  <si>
    <t>bm_1758</t>
  </si>
  <si>
    <t>RTE-1_HMe</t>
  </si>
  <si>
    <t>Polinton-1_DK</t>
  </si>
  <si>
    <t>Copia-1_HMM-I</t>
  </si>
  <si>
    <t>bm_691</t>
  </si>
  <si>
    <t>Proto2-1_BM</t>
  </si>
  <si>
    <t>bm_234</t>
  </si>
  <si>
    <t>Sola1-4_AA</t>
  </si>
  <si>
    <t>bm_116</t>
  </si>
  <si>
    <t>hAT-N16_LMi</t>
  </si>
  <si>
    <t>tn_6_2572</t>
  </si>
  <si>
    <t>tn_5_2826</t>
  </si>
  <si>
    <t>bm_153</t>
  </si>
  <si>
    <t>hAT-N4_ALy</t>
  </si>
  <si>
    <t>RTAg4</t>
  </si>
  <si>
    <t>BmSE</t>
  </si>
  <si>
    <t>bm_1400</t>
  </si>
  <si>
    <t>bm_942</t>
  </si>
  <si>
    <t>DNA8-60_AP</t>
  </si>
  <si>
    <t>Polinton-1_HM</t>
  </si>
  <si>
    <t>bm_1831</t>
  </si>
  <si>
    <t>tn_5_1840</t>
  </si>
  <si>
    <t>bm_736</t>
  </si>
  <si>
    <t>hAT-N2C_LMi</t>
  </si>
  <si>
    <t>bm_1909</t>
  </si>
  <si>
    <t>Copia-1_BM-I</t>
  </si>
  <si>
    <t>bm_2030</t>
  </si>
  <si>
    <t>bm_1812</t>
  </si>
  <si>
    <t>Jockey-3_DGri</t>
  </si>
  <si>
    <t>bm_1849</t>
  </si>
  <si>
    <t>hAT-N2B_LMi</t>
  </si>
  <si>
    <t>tn_6_31</t>
  </si>
  <si>
    <t>Mariner-98_HSal</t>
  </si>
  <si>
    <t>tn_5_404</t>
  </si>
  <si>
    <t>bm_391</t>
  </si>
  <si>
    <t>bm_1911</t>
  </si>
  <si>
    <t>Kolobok-3_Aplcal</t>
  </si>
  <si>
    <t>Kolobok-Hydra</t>
  </si>
  <si>
    <t>Gypsy-4_LH-I</t>
  </si>
  <si>
    <t>tn_6_686</t>
  </si>
  <si>
    <t>bm_959</t>
  </si>
  <si>
    <t>bm_61</t>
  </si>
  <si>
    <t>bm_1365</t>
  </si>
  <si>
    <t>bm_1505</t>
  </si>
  <si>
    <t>RTE-11_LCh</t>
  </si>
  <si>
    <t>bm_821</t>
  </si>
  <si>
    <t>bm_1264</t>
  </si>
  <si>
    <t>TE-X-12_DR</t>
  </si>
  <si>
    <t>Gypsy-6_BM-I</t>
  </si>
  <si>
    <t>bm_869</t>
  </si>
  <si>
    <t>bm_1007</t>
  </si>
  <si>
    <t>RTE-6_BM</t>
  </si>
  <si>
    <t>bm_716</t>
  </si>
  <si>
    <t>bm_1119</t>
  </si>
  <si>
    <t>bm_144</t>
  </si>
  <si>
    <t>bm_1025</t>
  </si>
  <si>
    <t>bm_1815</t>
  </si>
  <si>
    <t>Harbinger</t>
  </si>
  <si>
    <t>RTE-3_BM</t>
  </si>
  <si>
    <t>bm_313</t>
  </si>
  <si>
    <t>bm_541</t>
  </si>
  <si>
    <t>nMar-18_Hmel</t>
  </si>
  <si>
    <t>bm_1695</t>
  </si>
  <si>
    <t>piggybac</t>
  </si>
  <si>
    <t>RTE-1_BM</t>
  </si>
  <si>
    <t>bm_76</t>
  </si>
  <si>
    <t>bm_991</t>
  </si>
  <si>
    <t>Ginger1-5_HM</t>
  </si>
  <si>
    <t>bm_356</t>
  </si>
  <si>
    <t>Copia-2_BM-I</t>
  </si>
  <si>
    <t>AB055391</t>
  </si>
  <si>
    <t>bm_705</t>
  </si>
  <si>
    <t>bm_142</t>
  </si>
  <si>
    <t>BEL-1_LH-I</t>
  </si>
  <si>
    <t>bm_693</t>
  </si>
  <si>
    <t>bm_1052</t>
  </si>
  <si>
    <t>bm_1051</t>
  </si>
  <si>
    <t>Polinton-1_DGr</t>
  </si>
  <si>
    <t>bm_616</t>
  </si>
  <si>
    <t>bm_896</t>
  </si>
  <si>
    <t>bm_194</t>
  </si>
  <si>
    <t>bm_1832</t>
  </si>
  <si>
    <t>DNA-TTAA-5_NV</t>
  </si>
  <si>
    <t>piggyBac-2_SM</t>
  </si>
  <si>
    <t>hATx-4_SM</t>
  </si>
  <si>
    <t>hAT-hATx</t>
  </si>
  <si>
    <t>Helitron-1_SMo</t>
  </si>
  <si>
    <t>SINE2B-1_CM</t>
  </si>
  <si>
    <t>tRNA-L2</t>
  </si>
  <si>
    <t>bm_1405</t>
  </si>
  <si>
    <t>bm_715</t>
  </si>
  <si>
    <t>HARB-1_AP</t>
  </si>
  <si>
    <t>bm_1663</t>
  </si>
  <si>
    <t>Harbinger-3_LMi</t>
  </si>
  <si>
    <t>Sola1-4_AP</t>
  </si>
  <si>
    <t>Gypsy-3_HMM-I</t>
  </si>
  <si>
    <t>Mariner-21_CGi</t>
  </si>
  <si>
    <t>bm_1431</t>
  </si>
  <si>
    <t>bm_1984</t>
  </si>
  <si>
    <t>bm_382</t>
  </si>
  <si>
    <t>LYDIA_I</t>
  </si>
  <si>
    <t>bm_1160</t>
  </si>
  <si>
    <t>Dong</t>
  </si>
  <si>
    <t>R1-1_CFl</t>
  </si>
  <si>
    <t>bm_1855</t>
  </si>
  <si>
    <t>Mariner-14_HM</t>
  </si>
  <si>
    <t>Helitron-2_DBp</t>
  </si>
  <si>
    <t>P-1_DR</t>
  </si>
  <si>
    <t>P</t>
  </si>
  <si>
    <t>bm_1429</t>
  </si>
  <si>
    <t>bm_90</t>
  </si>
  <si>
    <t>Copia_I</t>
  </si>
  <si>
    <t>bm_1672</t>
  </si>
  <si>
    <t>bm_931</t>
  </si>
  <si>
    <t>bm_912</t>
  </si>
  <si>
    <t>bm_939</t>
  </si>
  <si>
    <t>bm_1750</t>
  </si>
  <si>
    <t>bm_543</t>
  </si>
  <si>
    <t>Mariner-7_BM</t>
  </si>
  <si>
    <t>bm_1523</t>
  </si>
  <si>
    <t>Helitron-1_DAna</t>
  </si>
  <si>
    <t>bm_1789</t>
  </si>
  <si>
    <t>bm_783</t>
  </si>
  <si>
    <t>Sake_BM</t>
  </si>
  <si>
    <t>bm_1204</t>
  </si>
  <si>
    <t>RTE-2_BM</t>
  </si>
  <si>
    <t>bm_1191</t>
  </si>
  <si>
    <t>R4-1_HMe</t>
  </si>
  <si>
    <t>Crack-21_AAe</t>
  </si>
  <si>
    <t>R1-3_SIn</t>
  </si>
  <si>
    <t>Ag-Jock-1</t>
  </si>
  <si>
    <t>bm_65</t>
  </si>
  <si>
    <t>PiggyBac-3_HM</t>
  </si>
  <si>
    <t>R4-1_TCa</t>
  </si>
  <si>
    <t>Sola1-1_AP</t>
  </si>
  <si>
    <t>MuDR3_SM</t>
  </si>
  <si>
    <t>MULE-MuDR</t>
  </si>
  <si>
    <t>bm_1796</t>
  </si>
  <si>
    <t>bm_1126</t>
  </si>
  <si>
    <t>BEL2-I_Dpse</t>
  </si>
  <si>
    <t>bm_1426</t>
  </si>
  <si>
    <t>bm_2059</t>
  </si>
  <si>
    <t>Mariner-1_LMi</t>
  </si>
  <si>
    <t>bm_1540</t>
  </si>
  <si>
    <t>Sake2_BM</t>
  </si>
  <si>
    <t>bm_903</t>
  </si>
  <si>
    <t>bm_835</t>
  </si>
  <si>
    <t>Polinton-1_DEu</t>
  </si>
  <si>
    <t>RTE-1_DAn</t>
  </si>
  <si>
    <t>Helitron-2_PM</t>
  </si>
  <si>
    <t>bm_1595</t>
  </si>
  <si>
    <t>bm_712</t>
  </si>
  <si>
    <t>bm_383</t>
  </si>
  <si>
    <t>bm_1280</t>
  </si>
  <si>
    <t>Helitron-5_DRh</t>
  </si>
  <si>
    <t>bm_1155</t>
  </si>
  <si>
    <t>Sola1-9_AP</t>
  </si>
  <si>
    <t>hATx-1_HM</t>
  </si>
  <si>
    <t>bm_1040</t>
  </si>
  <si>
    <t>bm_1640</t>
  </si>
  <si>
    <t>bm_1785</t>
  </si>
  <si>
    <t>Daphne-73_HMa</t>
  </si>
  <si>
    <t>bm_502</t>
  </si>
  <si>
    <t>Gypsy-13_SI-I</t>
  </si>
  <si>
    <t>bm_990</t>
  </si>
  <si>
    <t>bm_877</t>
  </si>
  <si>
    <t>BEL-21_DAn-I</t>
  </si>
  <si>
    <t>bm_1011</t>
  </si>
  <si>
    <t>bm_1299</t>
  </si>
  <si>
    <t>bm_504</t>
  </si>
  <si>
    <t>bm_1421</t>
  </si>
  <si>
    <t>BEL-7_DRh-I</t>
  </si>
  <si>
    <t>bm_1216</t>
  </si>
  <si>
    <t>bm_1172</t>
  </si>
  <si>
    <t>DIRS-2_HSal</t>
  </si>
  <si>
    <t>Copia-93_ST-I</t>
  </si>
  <si>
    <t>bm_1871</t>
  </si>
  <si>
    <t>Gypsy-8_HMM-I</t>
  </si>
  <si>
    <t>bm_521</t>
  </si>
  <si>
    <t>bm_768</t>
  </si>
  <si>
    <t>DIRS-1_PBa</t>
  </si>
  <si>
    <t>Harbinger-4_XT</t>
  </si>
  <si>
    <t>bm_1866</t>
  </si>
  <si>
    <t>bm_526</t>
  </si>
  <si>
    <t>bm_1170</t>
  </si>
  <si>
    <t>bm_205</t>
  </si>
  <si>
    <t>bm_1371</t>
  </si>
  <si>
    <t>Gypsy-2_BM-I</t>
  </si>
  <si>
    <t>bm_1066</t>
  </si>
  <si>
    <t>bm_686</t>
  </si>
  <si>
    <t>Sola2-1_BM</t>
  </si>
  <si>
    <t>bm_1171</t>
  </si>
  <si>
    <t>Sola1-3_AP</t>
  </si>
  <si>
    <t>bm_1174</t>
  </si>
  <si>
    <t>Transib-15_HM</t>
  </si>
  <si>
    <t>CMC-Transib</t>
  </si>
  <si>
    <t>bm_1581</t>
  </si>
  <si>
    <t>LDT1</t>
  </si>
  <si>
    <t>bm_1464</t>
  </si>
  <si>
    <t>bm_2058</t>
  </si>
  <si>
    <t>Gypsy-10_HMM-I</t>
  </si>
  <si>
    <t>Mariner-12_BM</t>
  </si>
  <si>
    <t>bm_779</t>
  </si>
  <si>
    <t>bm_932</t>
  </si>
  <si>
    <t>BEL-11_DEl-I</t>
  </si>
  <si>
    <t>CR1-1_BM</t>
  </si>
  <si>
    <t>bm_1660</t>
  </si>
  <si>
    <t>bm_978</t>
  </si>
  <si>
    <t>bm_1250</t>
  </si>
  <si>
    <t>Polinton-5_PBa</t>
  </si>
  <si>
    <t>Crack-15_AAe</t>
  </si>
  <si>
    <t>DIRS_Nvi</t>
  </si>
  <si>
    <t>DIRS</t>
  </si>
  <si>
    <t>bm_1267</t>
  </si>
  <si>
    <t>Harbinger-1_LMi</t>
  </si>
  <si>
    <t>Harbinger-3_XT</t>
  </si>
  <si>
    <t>bm_1770</t>
  </si>
  <si>
    <t>bm_1144</t>
  </si>
  <si>
    <t>Transib1_NVi</t>
  </si>
  <si>
    <t>DIRS-1_NVi</t>
  </si>
  <si>
    <t>BEL-4_NVi-I</t>
  </si>
  <si>
    <t>Gypsy-7_BM-I</t>
  </si>
  <si>
    <t>bm_819</t>
  </si>
  <si>
    <t>ROO_I</t>
  </si>
  <si>
    <t>bm_1054</t>
  </si>
  <si>
    <t>DIRS-1_HSal</t>
  </si>
  <si>
    <t>bm_1953</t>
  </si>
  <si>
    <t>Gypsy-2_HMM-I</t>
  </si>
  <si>
    <t>Helitron-1_AP</t>
  </si>
  <si>
    <t>Gypsy-36_DAn-I</t>
  </si>
  <si>
    <t>Sola1-1_BM</t>
  </si>
  <si>
    <t>bm_880</t>
  </si>
  <si>
    <t>bm_1175</t>
  </si>
  <si>
    <t>ISL2EU-7_CFl</t>
  </si>
  <si>
    <t>bm_1653</t>
  </si>
  <si>
    <t>bm_561</t>
  </si>
  <si>
    <t>Gypsy-30_DWil-I</t>
  </si>
  <si>
    <t>bm_544</t>
  </si>
  <si>
    <t>Copia-78_Mad-I</t>
  </si>
  <si>
    <t>Gypsy-601_AA-I</t>
  </si>
  <si>
    <t>bm_2189</t>
  </si>
  <si>
    <t>Copia-6_DWil-I</t>
  </si>
  <si>
    <t>Gypsy-6_DEu-I</t>
  </si>
  <si>
    <t>bm_1226</t>
  </si>
  <si>
    <t>Gypsy-204_AA-I</t>
  </si>
  <si>
    <t>bm_1348</t>
  </si>
  <si>
    <t>BEL-8_DMo-I</t>
  </si>
  <si>
    <t>bm_1842</t>
  </si>
  <si>
    <t>bm_8</t>
  </si>
  <si>
    <t>Copia-30_PAb-I</t>
  </si>
  <si>
    <t>RTE-4_BM</t>
  </si>
  <si>
    <t>bm_659</t>
  </si>
  <si>
    <t>P-28_HM</t>
  </si>
  <si>
    <t>hAT-2_AP</t>
  </si>
  <si>
    <t>AGM1-I</t>
  </si>
  <si>
    <t>Transib-2_HM</t>
  </si>
  <si>
    <t>BEL-2_HMM-I</t>
  </si>
  <si>
    <t>Polinton-4_NVi</t>
  </si>
  <si>
    <t>bm_1087</t>
  </si>
  <si>
    <t>Gypsy-44_AA-I</t>
  </si>
  <si>
    <t>bm_679</t>
  </si>
  <si>
    <t>Transib-1_SIn</t>
  </si>
  <si>
    <t>bm_428</t>
  </si>
  <si>
    <t>bm_789</t>
  </si>
  <si>
    <t>bm_1224</t>
  </si>
  <si>
    <t>piggyBac-1_SM</t>
  </si>
  <si>
    <t>bm_1049</t>
  </si>
  <si>
    <t>bm_1427</t>
  </si>
  <si>
    <t>L08889</t>
  </si>
  <si>
    <t>Polinton-4_PBa</t>
  </si>
  <si>
    <t>bm_1156</t>
  </si>
  <si>
    <t>bm_1868</t>
  </si>
  <si>
    <t>Helitron-1_AC</t>
  </si>
  <si>
    <t>Copia-2_TCa-I</t>
  </si>
  <si>
    <t>bm_1150</t>
  </si>
  <si>
    <t>Mariner-4_BM</t>
  </si>
  <si>
    <t>Copia-13_LH-I</t>
  </si>
  <si>
    <t>bm_1548</t>
  </si>
  <si>
    <t>Helitron-1_AAe</t>
  </si>
  <si>
    <t>bm_1312</t>
  </si>
  <si>
    <t>BEL-3_LH-I</t>
  </si>
  <si>
    <t>Gypsy-593_AA-I</t>
  </si>
  <si>
    <t>bm_438</t>
  </si>
  <si>
    <t>bm_1438</t>
  </si>
  <si>
    <t>bm_1529</t>
  </si>
  <si>
    <t>bm_1791</t>
  </si>
  <si>
    <t>bm_1298</t>
  </si>
  <si>
    <t>bm_1813</t>
  </si>
  <si>
    <t>bm_1207</t>
  </si>
  <si>
    <t>DIRS-1_BM</t>
  </si>
  <si>
    <t>bm_1897</t>
  </si>
  <si>
    <t>bm_289</t>
  </si>
  <si>
    <t>TRAS3_BM</t>
  </si>
  <si>
    <t>Copia4-I_AG</t>
  </si>
  <si>
    <t>Kabuki</t>
  </si>
  <si>
    <t>Transib-1_LHu</t>
  </si>
  <si>
    <t>Gypsy-8_DBi-I</t>
  </si>
  <si>
    <t>BEL-206_AA-I</t>
  </si>
  <si>
    <t>bm_2014</t>
  </si>
  <si>
    <t>bm_1335</t>
  </si>
  <si>
    <t>bm_949</t>
  </si>
  <si>
    <t>BEL-1_HMM-I</t>
  </si>
  <si>
    <t>BEL-1_PBa-I</t>
  </si>
  <si>
    <t>bm_1189</t>
  </si>
  <si>
    <t>bm_1857</t>
  </si>
  <si>
    <t>Mariner-8_HSal</t>
  </si>
  <si>
    <t>R1_DYa</t>
  </si>
  <si>
    <t>bm_1231</t>
  </si>
  <si>
    <t>bm_1113</t>
  </si>
  <si>
    <t>bm_873</t>
  </si>
  <si>
    <t>bm_1473</t>
  </si>
  <si>
    <t>bm_402</t>
  </si>
  <si>
    <t>bm_1297</t>
  </si>
  <si>
    <t>bm_724</t>
  </si>
  <si>
    <t>Gypsy-13_DEl-I</t>
  </si>
  <si>
    <t>Mariner-8_BM</t>
  </si>
  <si>
    <t>bm_1829</t>
  </si>
  <si>
    <t>Rikishi</t>
  </si>
  <si>
    <t>bm_1517</t>
  </si>
  <si>
    <t>bm_823</t>
  </si>
  <si>
    <t>bm_1103</t>
  </si>
  <si>
    <t>Gypsy-6_LH-I</t>
  </si>
  <si>
    <t>Gypsy-208_DR-I</t>
  </si>
  <si>
    <t>bm_1127</t>
  </si>
  <si>
    <t>Gypsy-1_Cfl-I</t>
  </si>
  <si>
    <t>TRAS9_SC</t>
  </si>
  <si>
    <t>bm_1388</t>
  </si>
  <si>
    <t>Arthur1</t>
  </si>
  <si>
    <t>bm_415</t>
  </si>
  <si>
    <t>bm_814</t>
  </si>
  <si>
    <t>bm_219</t>
  </si>
  <si>
    <t>DIRS-1_SIn</t>
  </si>
  <si>
    <t>BEL-11_LH-I</t>
  </si>
  <si>
    <t>Gypsy-1_LH-I</t>
  </si>
  <si>
    <t>bm_798</t>
  </si>
  <si>
    <t>bm_1943</t>
  </si>
  <si>
    <t>Gypsy14-I_Dpse</t>
  </si>
  <si>
    <t>bm_1599</t>
  </si>
  <si>
    <t>Penelope-1_AEc</t>
  </si>
  <si>
    <t>Gypsy-10_TCa-I</t>
  </si>
  <si>
    <t>bm_1864</t>
  </si>
  <si>
    <t>bm_548</t>
  </si>
  <si>
    <t>bm_1380</t>
  </si>
  <si>
    <t>bm_1350</t>
  </si>
  <si>
    <t>DongAa</t>
  </si>
  <si>
    <t>bm_998</t>
  </si>
  <si>
    <t>Mariner-1_SIn</t>
  </si>
  <si>
    <r>
      <t xml:space="preserve">Male </t>
    </r>
    <r>
      <rPr>
        <i/>
        <sz val="12"/>
        <color theme="1"/>
        <rFont val="Calibri"/>
        <family val="2"/>
        <scheme val="minor"/>
      </rPr>
      <t>T. ni</t>
    </r>
  </si>
  <si>
    <r>
      <t xml:space="preserve">Female </t>
    </r>
    <r>
      <rPr>
        <i/>
        <sz val="12"/>
        <color theme="1"/>
        <rFont val="Calibri"/>
        <family val="2"/>
        <scheme val="minor"/>
      </rPr>
      <t>T. ni</t>
    </r>
  </si>
  <si>
    <t>Number of scaffolds</t>
  </si>
  <si>
    <t>Total size of scaffolds</t>
  </si>
  <si>
    <t>Longest scaffold</t>
  </si>
  <si>
    <t>Sacffold N50</t>
  </si>
  <si>
    <t>Number of contigs</t>
  </si>
  <si>
    <t>Total size of contigs</t>
  </si>
  <si>
    <t>Longest contig</t>
  </si>
  <si>
    <t>Number of misassemblies *</t>
  </si>
  <si>
    <t>Misassembled contigs length *</t>
  </si>
  <si>
    <t>* Determined by QUAST; for contigs longer than 1 kb</t>
  </si>
  <si>
    <t>Statistics</t>
  </si>
  <si>
    <t>Misassembled contigs length / genome length*</t>
  </si>
  <si>
    <t>Annotation type</t>
  </si>
  <si>
    <t>Annotation</t>
  </si>
  <si>
    <t>piRNA ppm</t>
  </si>
  <si>
    <t>DNA-seq coverage in</t>
  </si>
  <si>
    <t>Female thorax</t>
  </si>
  <si>
    <t>Male thorax</t>
  </si>
  <si>
    <t>TNI010444</t>
  </si>
  <si>
    <t>No homologs found</t>
  </si>
  <si>
    <t>TNI012768</t>
  </si>
  <si>
    <t>TNI014504</t>
  </si>
  <si>
    <t>Transposon homology</t>
  </si>
  <si>
    <t>Retroelement polyprotein</t>
  </si>
  <si>
    <t>TNI014505</t>
  </si>
  <si>
    <t>TNI015337</t>
  </si>
  <si>
    <t>TNI015338</t>
  </si>
  <si>
    <t>TNI016050</t>
  </si>
  <si>
    <t>Uncharacterized or hypothetical</t>
  </si>
  <si>
    <t>Uncharacterized protein OBRU01_02090</t>
  </si>
  <si>
    <t>TNI016051</t>
  </si>
  <si>
    <t>TNI016056</t>
  </si>
  <si>
    <t>PREDICTED: uncharacterized protein LOC105385876 isoform X1</t>
  </si>
  <si>
    <t>TNI016061</t>
  </si>
  <si>
    <t>uncharacterized protein LOC110997796 isoform X3 [Pieris rapae]</t>
  </si>
  <si>
    <t>TNI016058</t>
  </si>
  <si>
    <t>TNI016057</t>
  </si>
  <si>
    <t>PREDICTED: LOW QUALITY PROTEIN: putative nuclease HARBl1</t>
  </si>
  <si>
    <t>TNI016063</t>
  </si>
  <si>
    <t>Uncharacterized protein OBRU01_21088</t>
  </si>
  <si>
    <t>TNI016075</t>
  </si>
  <si>
    <t>piggyBac transposable element-derived 3-like</t>
  </si>
  <si>
    <t>TNI016078</t>
  </si>
  <si>
    <t>Uncharacterized protein OBRU01_25830</t>
  </si>
  <si>
    <t>TNI016077</t>
  </si>
  <si>
    <t>PREDICTED: uncharacterized protein LOC106138234 [Amyelois transitella]</t>
  </si>
  <si>
    <t>TNI016072</t>
  </si>
  <si>
    <t>TNI016079</t>
  </si>
  <si>
    <t>TNI016080</t>
  </si>
  <si>
    <t>TNI016091</t>
  </si>
  <si>
    <t>TNI016083</t>
  </si>
  <si>
    <t>TNI016916</t>
  </si>
  <si>
    <t>uncharacterized protein LOC111353696 [Spodoptera litura]</t>
  </si>
  <si>
    <t>TNI016507</t>
  </si>
  <si>
    <t>TNI017107</t>
  </si>
  <si>
    <t>TNI017737</t>
  </si>
  <si>
    <t>Potential protein-coding genes</t>
  </si>
  <si>
    <t>transcription initiation factor TFIID subunit 4 isoform X1 [Drosophila rhopaloa]</t>
  </si>
  <si>
    <t>TNI017212</t>
  </si>
  <si>
    <t>TNI017610</t>
  </si>
  <si>
    <t>Hypothetical protein KGM_10563</t>
  </si>
  <si>
    <t>TNI017611</t>
  </si>
  <si>
    <t>TNI017148</t>
  </si>
  <si>
    <t>TNI016596</t>
  </si>
  <si>
    <t>translation initiation factor IF-2-like</t>
  </si>
  <si>
    <t>TNI016598</t>
  </si>
  <si>
    <t>TNI016597</t>
  </si>
  <si>
    <t>TNI017473</t>
  </si>
  <si>
    <t>PREDICTED: Uncharacterized protein LOC106142574</t>
  </si>
  <si>
    <t>TNI017368</t>
  </si>
  <si>
    <t>TNI016498</t>
  </si>
  <si>
    <t>PREDICTED: unc-79 homolog</t>
  </si>
  <si>
    <t>TNI016499</t>
  </si>
  <si>
    <t>TNI017003</t>
  </si>
  <si>
    <t>TNI017178</t>
  </si>
  <si>
    <t>TNI016736</t>
  </si>
  <si>
    <t>PREDICTED: Uncharacterized protein LOC105385439</t>
  </si>
  <si>
    <t>TNI017457</t>
  </si>
  <si>
    <t>TNI017456</t>
  </si>
  <si>
    <t>PREDICTED: LOW QUALITY PROTEIN</t>
  </si>
  <si>
    <t>TNI016990</t>
  </si>
  <si>
    <t>piggyBac transposable element-derived 1-like</t>
  </si>
  <si>
    <t>TNI016778</t>
  </si>
  <si>
    <t>unc-79 homolog</t>
  </si>
  <si>
    <t>TNI017303</t>
  </si>
  <si>
    <t>TNI017202</t>
  </si>
  <si>
    <t>piggyBac transposable element-derived 2 isoform X1 [Pan troglodytes]</t>
  </si>
  <si>
    <t>TNI017497</t>
  </si>
  <si>
    <t>TNI016617</t>
  </si>
  <si>
    <t>TNI017779</t>
  </si>
  <si>
    <t>TNI017738</t>
  </si>
  <si>
    <t>TNI017130</t>
  </si>
  <si>
    <t>TNI017441</t>
  </si>
  <si>
    <t>TNI016466</t>
  </si>
  <si>
    <t>PREDICTED: putative nuclease HARBl1</t>
  </si>
  <si>
    <t>TNI017030</t>
  </si>
  <si>
    <t>Hypothetical protein RR48_01322</t>
  </si>
  <si>
    <t>TNI017425</t>
  </si>
  <si>
    <t>PREDICTED: Golgi-specific brefeldin A-resistance guanine nucleotide exchange factor 1</t>
  </si>
  <si>
    <t>TNI016731</t>
  </si>
  <si>
    <t>TNI017056</t>
  </si>
  <si>
    <t>Putative nuclease HARBl1</t>
  </si>
  <si>
    <t>TNI017211</t>
  </si>
  <si>
    <t>TNI017714</t>
  </si>
  <si>
    <t>Gag polyprotein</t>
  </si>
  <si>
    <t>TNI017055</t>
  </si>
  <si>
    <t>TNI016845</t>
  </si>
  <si>
    <t>Uncharacterized protein OBRU01_17656, partial</t>
  </si>
  <si>
    <t>TNI016844</t>
  </si>
  <si>
    <t>TNI017792</t>
  </si>
  <si>
    <t>TNI001015</t>
  </si>
  <si>
    <t>kinase C iota type</t>
  </si>
  <si>
    <t>TNI001017</t>
  </si>
  <si>
    <t>TNI003256</t>
  </si>
  <si>
    <t>TNI004867</t>
  </si>
  <si>
    <t>Uncharacterized protein LOC111353696 [Spodoptera litura]</t>
  </si>
  <si>
    <t>TNI005338</t>
  </si>
  <si>
    <t>TNI005339</t>
  </si>
  <si>
    <t>TNI005000</t>
  </si>
  <si>
    <t>TNI004992</t>
  </si>
  <si>
    <t>Vitellogenin receptor</t>
  </si>
  <si>
    <t>TNI005956</t>
  </si>
  <si>
    <t>TNI005957</t>
  </si>
  <si>
    <t>PREDICTED: Uncharacterized protein</t>
  </si>
  <si>
    <t>TNI005960</t>
  </si>
  <si>
    <t>TNI005959</t>
  </si>
  <si>
    <t>Uncharacterized, or hypothetical proteins</t>
  </si>
  <si>
    <t>Total</t>
  </si>
  <si>
    <t>Note: "NA" indicates no homologs were found</t>
  </si>
  <si>
    <t>Scaffold</t>
  </si>
  <si>
    <t>Start</t>
  </si>
  <si>
    <t>End</t>
  </si>
  <si>
    <t>Name</t>
  </si>
  <si>
    <t>Conservation status</t>
  </si>
  <si>
    <t>group27</t>
  </si>
  <si>
    <t>mir-novel97</t>
  </si>
  <si>
    <t>mir-novel108</t>
  </si>
  <si>
    <t>mir-novel136b</t>
  </si>
  <si>
    <t>mir-novel136a</t>
  </si>
  <si>
    <t>mir-novel82</t>
  </si>
  <si>
    <t>mir-novel134</t>
  </si>
  <si>
    <t>mir-novel100</t>
  </si>
  <si>
    <t>mir-novel101</t>
  </si>
  <si>
    <t>tig00001256_group27</t>
  </si>
  <si>
    <t>mir-novel87</t>
  </si>
  <si>
    <t>W-linked miRNAs</t>
  </si>
  <si>
    <r>
      <rPr>
        <i/>
        <sz val="10"/>
        <color rgb="FF000000"/>
        <rFont val="Arial"/>
        <family val="2"/>
      </rPr>
      <t>T. ni-</t>
    </r>
    <r>
      <rPr>
        <sz val="10"/>
        <color rgb="FF000000"/>
        <rFont val="Arial"/>
      </rPr>
      <t>specific</t>
    </r>
  </si>
  <si>
    <t>Summary of W-linked coding genes</t>
  </si>
  <si>
    <t>W-linked coding gene *</t>
  </si>
  <si>
    <t>* Predicted genes may include false positives, such as transposons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</si>
</sst>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0.0"/>
  </numFmts>
  <fonts count="25" x14ac:knownFonts="1">
    <font>
      <sz val="10"/>
      <color rgb="FF00000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Helvetica Neue"/>
      <family val="2"/>
    </font>
    <font>
      <sz val="10"/>
      <name val="Arial"/>
      <family val="2"/>
    </font>
    <font>
      <sz val="10"/>
      <name val="Helvetica Neue"/>
      <family val="2"/>
    </font>
    <font>
      <sz val="10"/>
      <color rgb="FF000000"/>
      <name val="Helvetica Neue"/>
      <family val="2"/>
    </font>
    <font>
      <b/>
      <sz val="12"/>
      <name val="Helvetica Neue"/>
      <family val="2"/>
    </font>
    <font>
      <b/>
      <sz val="10"/>
      <name val="Helvetica Neue"/>
      <family val="2"/>
    </font>
    <font>
      <sz val="12"/>
      <color rgb="FF000000"/>
      <name val="Helvetica Neue"/>
      <family val="2"/>
    </font>
    <font>
      <i/>
      <sz val="12"/>
      <color rgb="FF000000"/>
      <name val="Helvetica Neue"/>
      <family val="2"/>
    </font>
    <font>
      <i/>
      <sz val="12"/>
      <name val="Helvetica Neue"/>
      <family val="2"/>
    </font>
    <font>
      <sz val="12"/>
      <name val="Helvetica Neue"/>
      <family val="2"/>
    </font>
    <font>
      <sz val="10"/>
      <color rgb="FF999999"/>
      <name val="Helvetica Neue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1">
    <xf numFmtId="0" fontId="0" fillId="0" borderId="0" xfId="0" applyFont="1" applyAlignment="1"/>
    <xf numFmtId="0" fontId="3" fillId="0" borderId="1" xfId="0" applyFont="1" applyBorder="1" applyAlignment="1"/>
    <xf numFmtId="0" fontId="6" fillId="0" borderId="5" xfId="0" applyFont="1" applyBorder="1"/>
    <xf numFmtId="0" fontId="6" fillId="0" borderId="1" xfId="0" applyFont="1" applyBorder="1"/>
    <xf numFmtId="0" fontId="7" fillId="0" borderId="1" xfId="0" applyFont="1" applyBorder="1"/>
    <xf numFmtId="11" fontId="7" fillId="0" borderId="1" xfId="0" applyNumberFormat="1" applyFont="1" applyBorder="1"/>
    <xf numFmtId="11" fontId="7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3" fillId="0" borderId="5" xfId="0" applyFont="1" applyBorder="1" applyAlignment="1"/>
    <xf numFmtId="0" fontId="7" fillId="2" borderId="1" xfId="0" applyFont="1" applyFill="1" applyBorder="1" applyAlignment="1">
      <alignment horizontal="left"/>
    </xf>
    <xf numFmtId="11" fontId="3" fillId="0" borderId="1" xfId="0" applyNumberFormat="1" applyFont="1" applyBorder="1" applyAlignment="1"/>
    <xf numFmtId="11" fontId="7" fillId="0" borderId="7" xfId="0" applyNumberFormat="1" applyFont="1" applyBorder="1" applyAlignment="1">
      <alignment horizontal="right"/>
    </xf>
    <xf numFmtId="0" fontId="10" fillId="0" borderId="5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/>
    <xf numFmtId="0" fontId="7" fillId="0" borderId="1" xfId="0" applyFont="1" applyBorder="1" applyAlignment="1">
      <alignment vertical="center" wrapText="1"/>
    </xf>
    <xf numFmtId="0" fontId="11" fillId="0" borderId="5" xfId="0" applyFont="1" applyBorder="1" applyAlignment="1"/>
    <xf numFmtId="0" fontId="6" fillId="0" borderId="5" xfId="0" applyFont="1" applyBorder="1"/>
    <xf numFmtId="0" fontId="6" fillId="0" borderId="1" xfId="0" applyFont="1" applyBorder="1" applyAlignment="1"/>
    <xf numFmtId="164" fontId="10" fillId="0" borderId="1" xfId="0" applyNumberFormat="1" applyFont="1" applyBorder="1" applyAlignment="1">
      <alignment horizontal="right"/>
    </xf>
    <xf numFmtId="0" fontId="6" fillId="0" borderId="10" xfId="0" applyFont="1" applyBorder="1" applyAlignment="1"/>
    <xf numFmtId="0" fontId="3" fillId="0" borderId="8" xfId="0" applyFont="1" applyBorder="1" applyAlignment="1"/>
    <xf numFmtId="0" fontId="7" fillId="0" borderId="5" xfId="0" applyFont="1" applyBorder="1"/>
    <xf numFmtId="0" fontId="10" fillId="0" borderId="1" xfId="0" applyFont="1" applyBorder="1" applyAlignment="1">
      <alignment horizontal="right"/>
    </xf>
    <xf numFmtId="0" fontId="12" fillId="0" borderId="5" xfId="0" applyFont="1" applyBorder="1" applyAlignment="1"/>
    <xf numFmtId="11" fontId="3" fillId="0" borderId="8" xfId="0" applyNumberFormat="1" applyFont="1" applyBorder="1" applyAlignment="1"/>
    <xf numFmtId="0" fontId="7" fillId="0" borderId="7" xfId="0" applyFont="1" applyBorder="1"/>
    <xf numFmtId="0" fontId="6" fillId="0" borderId="1" xfId="0" applyFont="1" applyBorder="1" applyAlignment="1"/>
    <xf numFmtId="11" fontId="6" fillId="0" borderId="1" xfId="0" applyNumberFormat="1" applyFont="1" applyBorder="1" applyAlignment="1">
      <alignment horizontal="right"/>
    </xf>
    <xf numFmtId="0" fontId="3" fillId="0" borderId="1" xfId="0" applyFont="1" applyBorder="1"/>
    <xf numFmtId="11" fontId="3" fillId="0" borderId="0" xfId="0" applyNumberFormat="1" applyFont="1" applyAlignment="1"/>
    <xf numFmtId="0" fontId="7" fillId="2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right"/>
    </xf>
    <xf numFmtId="0" fontId="6" fillId="0" borderId="5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/>
    <xf numFmtId="0" fontId="6" fillId="0" borderId="1" xfId="0" applyFont="1" applyBorder="1" applyAlignment="1"/>
    <xf numFmtId="3" fontId="7" fillId="0" borderId="1" xfId="0" applyNumberFormat="1" applyFont="1" applyBorder="1" applyAlignment="1">
      <alignment horizontal="right"/>
    </xf>
    <xf numFmtId="10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16" fillId="0" borderId="5" xfId="0" applyFont="1" applyBorder="1" applyAlignment="1"/>
    <xf numFmtId="0" fontId="16" fillId="0" borderId="1" xfId="0" applyFont="1" applyBorder="1" applyAlignment="1"/>
    <xf numFmtId="0" fontId="16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/>
    </xf>
    <xf numFmtId="0" fontId="17" fillId="0" borderId="1" xfId="0" applyFont="1" applyBorder="1" applyAlignment="1"/>
    <xf numFmtId="0" fontId="17" fillId="0" borderId="5" xfId="0" applyFont="1" applyBorder="1" applyAlignment="1"/>
    <xf numFmtId="0" fontId="13" fillId="0" borderId="1" xfId="0" applyFont="1" applyBorder="1" applyAlignment="1"/>
    <xf numFmtId="0" fontId="13" fillId="0" borderId="5" xfId="0" applyFont="1" applyBorder="1" applyAlignment="1"/>
    <xf numFmtId="10" fontId="10" fillId="0" borderId="1" xfId="0" applyNumberFormat="1" applyFont="1" applyBorder="1" applyAlignment="1">
      <alignment horizontal="right"/>
    </xf>
    <xf numFmtId="10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9" fillId="0" borderId="0" xfId="0" applyFont="1"/>
    <xf numFmtId="0" fontId="17" fillId="0" borderId="10" xfId="0" applyFont="1" applyBorder="1" applyAlignment="1"/>
    <xf numFmtId="0" fontId="17" fillId="0" borderId="10" xfId="0" applyFont="1" applyBorder="1" applyAlignment="1"/>
    <xf numFmtId="0" fontId="17" fillId="0" borderId="8" xfId="0" applyFont="1" applyBorder="1" applyAlignment="1"/>
    <xf numFmtId="0" fontId="20" fillId="0" borderId="10" xfId="0" applyFont="1" applyBorder="1" applyAlignment="1"/>
    <xf numFmtId="3" fontId="17" fillId="0" borderId="10" xfId="0" applyNumberFormat="1" applyFont="1" applyBorder="1" applyAlignment="1">
      <alignment horizontal="right"/>
    </xf>
    <xf numFmtId="0" fontId="17" fillId="0" borderId="0" xfId="0" applyFont="1" applyAlignment="1"/>
    <xf numFmtId="0" fontId="17" fillId="0" borderId="10" xfId="0" applyFont="1" applyBorder="1" applyAlignment="1">
      <alignment horizontal="right"/>
    </xf>
    <xf numFmtId="0" fontId="2" fillId="0" borderId="11" xfId="1" applyBorder="1"/>
    <xf numFmtId="0" fontId="2" fillId="0" borderId="0" xfId="1"/>
    <xf numFmtId="165" fontId="2" fillId="0" borderId="11" xfId="2" applyNumberFormat="1" applyFont="1" applyBorder="1"/>
    <xf numFmtId="165" fontId="16" fillId="0" borderId="0" xfId="2" applyNumberFormat="1" applyFont="1"/>
    <xf numFmtId="10" fontId="0" fillId="0" borderId="11" xfId="3" applyNumberFormat="1" applyFont="1" applyBorder="1" applyAlignment="1">
      <alignment vertical="center"/>
    </xf>
    <xf numFmtId="0" fontId="1" fillId="0" borderId="11" xfId="1" applyFont="1" applyBorder="1" applyAlignment="1">
      <alignment vertical="center" wrapText="1"/>
    </xf>
    <xf numFmtId="0" fontId="8" fillId="0" borderId="3" xfId="0" applyFont="1" applyBorder="1" applyAlignment="1">
      <alignment horizontal="center"/>
    </xf>
    <xf numFmtId="0" fontId="5" fillId="0" borderId="3" xfId="0" applyFont="1" applyBorder="1"/>
    <xf numFmtId="0" fontId="8" fillId="0" borderId="2" xfId="0" applyFont="1" applyBorder="1" applyAlignment="1">
      <alignment horizontal="center"/>
    </xf>
    <xf numFmtId="0" fontId="5" fillId="0" borderId="4" xfId="0" applyFont="1" applyBorder="1"/>
    <xf numFmtId="0" fontId="7" fillId="0" borderId="7" xfId="0" applyFont="1" applyBorder="1"/>
    <xf numFmtId="0" fontId="5" fillId="0" borderId="1" xfId="0" applyFont="1" applyBorder="1"/>
    <xf numFmtId="0" fontId="6" fillId="0" borderId="7" xfId="0" applyFont="1" applyBorder="1"/>
    <xf numFmtId="0" fontId="7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5" fillId="0" borderId="8" xfId="0" applyFont="1" applyBorder="1"/>
    <xf numFmtId="0" fontId="9" fillId="0" borderId="8" xfId="0" applyFont="1" applyBorder="1" applyAlignment="1">
      <alignment horizontal="center"/>
    </xf>
    <xf numFmtId="0" fontId="7" fillId="0" borderId="6" xfId="0" applyFont="1" applyBorder="1"/>
    <xf numFmtId="0" fontId="5" fillId="0" borderId="5" xfId="0" applyFont="1" applyBorder="1"/>
    <xf numFmtId="0" fontId="9" fillId="0" borderId="2" xfId="0" applyFont="1" applyBorder="1" applyAlignment="1">
      <alignment horizontal="center"/>
    </xf>
    <xf numFmtId="0" fontId="6" fillId="0" borderId="6" xfId="0" applyFont="1" applyBorder="1"/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7" fillId="0" borderId="2" xfId="0" applyFont="1" applyBorder="1" applyAlignment="1"/>
    <xf numFmtId="0" fontId="15" fillId="0" borderId="8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166" fontId="0" fillId="0" borderId="11" xfId="0" applyNumberFormat="1" applyBorder="1"/>
    <xf numFmtId="0" fontId="23" fillId="0" borderId="11" xfId="0" applyFont="1" applyBorder="1"/>
    <xf numFmtId="166" fontId="23" fillId="0" borderId="11" xfId="0" applyNumberFormat="1" applyFont="1" applyBorder="1"/>
    <xf numFmtId="0" fontId="0" fillId="0" borderId="0" xfId="0"/>
    <xf numFmtId="0" fontId="0" fillId="0" borderId="11" xfId="0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</cellXfs>
  <cellStyles count="4">
    <cellStyle name="Comma 2" xfId="2"/>
    <cellStyle name="Normal" xfId="0" builtinId="0"/>
    <cellStyle name="Normal 2" xfId="1"/>
    <cellStyle name="Percent 2" xf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834307</xdr:colOff>
      <xdr:row>0</xdr:row>
      <xdr:rowOff>0</xdr:rowOff>
    </xdr:from>
    <xdr:to>
      <xdr:col>12</xdr:col>
      <xdr:colOff>132176</xdr:colOff>
      <xdr:row>49</xdr:row>
      <xdr:rowOff>6028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8030" y="0"/>
          <a:ext cx="7807796" cy="10203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63" workbookViewId="0">
      <selection activeCell="H9" sqref="H9"/>
    </sheetView>
  </sheetViews>
  <sheetFormatPr baseColWidth="10" defaultColWidth="14.5" defaultRowHeight="15.75" customHeight="1" x14ac:dyDescent="0.15"/>
  <cols>
    <col min="1" max="1" width="34.1640625" customWidth="1"/>
    <col min="2" max="2" width="11.5" customWidth="1"/>
    <col min="3" max="3" width="10.1640625" customWidth="1"/>
    <col min="4" max="4" width="13.6640625" customWidth="1"/>
    <col min="6" max="6" width="8.83203125" customWidth="1"/>
    <col min="7" max="7" width="12.1640625" customWidth="1"/>
  </cols>
  <sheetData>
    <row r="1" spans="1:7" ht="16" x14ac:dyDescent="0.2">
      <c r="A1" s="1"/>
      <c r="B1" s="68" t="s">
        <v>2</v>
      </c>
      <c r="C1" s="69"/>
      <c r="D1" s="69"/>
      <c r="E1" s="69"/>
      <c r="F1" s="69"/>
      <c r="G1" s="69"/>
    </row>
    <row r="2" spans="1:7" ht="39" x14ac:dyDescent="0.15">
      <c r="A2" s="12" t="s">
        <v>56</v>
      </c>
      <c r="B2" s="13" t="s">
        <v>68</v>
      </c>
      <c r="C2" s="15" t="s">
        <v>91</v>
      </c>
      <c r="D2" s="15" t="s">
        <v>109</v>
      </c>
      <c r="E2" s="13" t="s">
        <v>110</v>
      </c>
      <c r="F2" s="13" t="s">
        <v>111</v>
      </c>
      <c r="G2" s="15" t="s">
        <v>113</v>
      </c>
    </row>
    <row r="3" spans="1:7" ht="16" x14ac:dyDescent="0.2">
      <c r="A3" s="16" t="s">
        <v>116</v>
      </c>
      <c r="B3" s="19">
        <f t="shared" ref="B3:B9" si="0">B15/G15</f>
        <v>0.97466827503015685</v>
      </c>
      <c r="C3" s="19">
        <f t="shared" ref="C3:C9" si="1">C15/G15</f>
        <v>0.92340168878166462</v>
      </c>
      <c r="D3" s="19">
        <f t="shared" ref="D3:D9" si="2">D15/G15</f>
        <v>5.126658624849216E-2</v>
      </c>
      <c r="E3" s="19">
        <f t="shared" ref="E3:E9" si="3">E15/G15</f>
        <v>3.6188178528347406E-3</v>
      </c>
      <c r="F3" s="19">
        <f t="shared" ref="F3:F9" si="4">F15/G15</f>
        <v>2.1712907117008445E-2</v>
      </c>
      <c r="G3" s="23">
        <v>1658</v>
      </c>
    </row>
    <row r="4" spans="1:7" ht="16" x14ac:dyDescent="0.2">
      <c r="A4" s="24" t="s">
        <v>167</v>
      </c>
      <c r="B4" s="19">
        <f t="shared" si="0"/>
        <v>0.95476477683956573</v>
      </c>
      <c r="C4" s="19">
        <f t="shared" si="1"/>
        <v>0.95054282267792523</v>
      </c>
      <c r="D4" s="19">
        <f t="shared" si="2"/>
        <v>4.2219541616405308E-3</v>
      </c>
      <c r="E4" s="19">
        <f t="shared" si="3"/>
        <v>2.0506634499396863E-2</v>
      </c>
      <c r="F4" s="19">
        <f t="shared" si="4"/>
        <v>2.4728588661037394E-2</v>
      </c>
      <c r="G4" s="23">
        <v>1658</v>
      </c>
    </row>
    <row r="5" spans="1:7" ht="16" x14ac:dyDescent="0.2">
      <c r="A5" s="16" t="s">
        <v>196</v>
      </c>
      <c r="B5" s="19">
        <f t="shared" si="0"/>
        <v>0.96984318455971052</v>
      </c>
      <c r="C5" s="19">
        <f t="shared" si="1"/>
        <v>0.89626055488540413</v>
      </c>
      <c r="D5" s="19">
        <f t="shared" si="2"/>
        <v>7.3582629674306399E-2</v>
      </c>
      <c r="E5" s="19">
        <f t="shared" si="3"/>
        <v>1.9300361881785282E-2</v>
      </c>
      <c r="F5" s="19">
        <f t="shared" si="4"/>
        <v>1.0856453558504222E-2</v>
      </c>
      <c r="G5" s="23">
        <v>1658</v>
      </c>
    </row>
    <row r="6" spans="1:7" ht="16" x14ac:dyDescent="0.2">
      <c r="A6" s="16" t="s">
        <v>204</v>
      </c>
      <c r="B6" s="19">
        <f t="shared" si="0"/>
        <v>0.87756332931242464</v>
      </c>
      <c r="C6" s="19">
        <f t="shared" si="1"/>
        <v>0.72738238841978287</v>
      </c>
      <c r="D6" s="19">
        <f t="shared" si="2"/>
        <v>0.15018094089264172</v>
      </c>
      <c r="E6" s="19">
        <f t="shared" si="3"/>
        <v>2.7141133896260553E-2</v>
      </c>
      <c r="F6" s="19">
        <f t="shared" si="4"/>
        <v>9.5295536791314833E-2</v>
      </c>
      <c r="G6" s="23">
        <v>1658</v>
      </c>
    </row>
    <row r="7" spans="1:7" ht="16" x14ac:dyDescent="0.2">
      <c r="A7" s="16" t="s">
        <v>215</v>
      </c>
      <c r="B7" s="19">
        <f t="shared" si="0"/>
        <v>0.99698431845597102</v>
      </c>
      <c r="C7" s="19">
        <f t="shared" si="1"/>
        <v>0.98974668275030153</v>
      </c>
      <c r="D7" s="19">
        <f t="shared" si="2"/>
        <v>7.2376357056694813E-3</v>
      </c>
      <c r="E7" s="19">
        <f t="shared" si="3"/>
        <v>1.8094089264173703E-3</v>
      </c>
      <c r="F7" s="19">
        <f t="shared" si="4"/>
        <v>1.2062726176115801E-3</v>
      </c>
      <c r="G7" s="23">
        <v>1658</v>
      </c>
    </row>
    <row r="8" spans="1:7" ht="16" x14ac:dyDescent="0.2">
      <c r="A8" s="16" t="s">
        <v>227</v>
      </c>
      <c r="B8" s="19">
        <f t="shared" si="0"/>
        <v>0.99276236429433051</v>
      </c>
      <c r="C8" s="19">
        <f t="shared" si="1"/>
        <v>0.99034981905910735</v>
      </c>
      <c r="D8" s="19">
        <f t="shared" si="2"/>
        <v>2.4125452352231603E-3</v>
      </c>
      <c r="E8" s="19">
        <f t="shared" si="3"/>
        <v>4.8250904704463205E-3</v>
      </c>
      <c r="F8" s="19">
        <f t="shared" si="4"/>
        <v>2.4125452352231603E-3</v>
      </c>
      <c r="G8" s="23">
        <v>1658</v>
      </c>
    </row>
    <row r="9" spans="1:7" ht="16" x14ac:dyDescent="0.2">
      <c r="A9" s="16" t="s">
        <v>236</v>
      </c>
      <c r="B9" s="19">
        <f t="shared" si="0"/>
        <v>0.97828709288299154</v>
      </c>
      <c r="C9" s="19">
        <f t="shared" si="1"/>
        <v>0.97346200241254521</v>
      </c>
      <c r="D9" s="19">
        <f t="shared" si="2"/>
        <v>4.8250904704463205E-3</v>
      </c>
      <c r="E9" s="19">
        <f t="shared" si="3"/>
        <v>1.2665862484921592E-2</v>
      </c>
      <c r="F9" s="19">
        <f t="shared" si="4"/>
        <v>9.0470446320868522E-3</v>
      </c>
      <c r="G9" s="23">
        <v>1658</v>
      </c>
    </row>
    <row r="10" spans="1:7" ht="15.75" customHeight="1" x14ac:dyDescent="0.15">
      <c r="A10" s="14"/>
      <c r="B10" s="14"/>
      <c r="C10" s="14"/>
      <c r="D10" s="14"/>
      <c r="E10" s="14"/>
      <c r="F10" s="14"/>
      <c r="G10" s="14"/>
    </row>
    <row r="11" spans="1:7" ht="15.75" customHeight="1" x14ac:dyDescent="0.15">
      <c r="A11" s="14"/>
      <c r="B11" s="14"/>
      <c r="C11" s="14"/>
      <c r="D11" s="14"/>
      <c r="E11" s="14"/>
      <c r="F11" s="14"/>
      <c r="G11" s="14"/>
    </row>
    <row r="12" spans="1:7" ht="15.75" customHeight="1" x14ac:dyDescent="0.15">
      <c r="A12" s="14"/>
      <c r="B12" s="21"/>
      <c r="C12" s="21"/>
      <c r="D12" s="21"/>
      <c r="E12" s="21"/>
      <c r="F12" s="21"/>
      <c r="G12" s="21"/>
    </row>
    <row r="13" spans="1:7" ht="16" x14ac:dyDescent="0.2">
      <c r="A13" s="1"/>
      <c r="B13" s="70" t="s">
        <v>283</v>
      </c>
      <c r="C13" s="69"/>
      <c r="D13" s="69"/>
      <c r="E13" s="69"/>
      <c r="F13" s="69"/>
      <c r="G13" s="71"/>
    </row>
    <row r="14" spans="1:7" ht="39" x14ac:dyDescent="0.15">
      <c r="A14" s="12" t="s">
        <v>56</v>
      </c>
      <c r="B14" s="13" t="s">
        <v>68</v>
      </c>
      <c r="C14" s="15" t="s">
        <v>91</v>
      </c>
      <c r="D14" s="15" t="s">
        <v>109</v>
      </c>
      <c r="E14" s="13" t="s">
        <v>110</v>
      </c>
      <c r="F14" s="13" t="s">
        <v>111</v>
      </c>
      <c r="G14" s="15" t="s">
        <v>113</v>
      </c>
    </row>
    <row r="15" spans="1:7" ht="16" x14ac:dyDescent="0.2">
      <c r="A15" s="16" t="s">
        <v>116</v>
      </c>
      <c r="B15" s="23">
        <v>1616</v>
      </c>
      <c r="C15" s="23">
        <v>1531</v>
      </c>
      <c r="D15" s="23">
        <v>85</v>
      </c>
      <c r="E15" s="23">
        <v>6</v>
      </c>
      <c r="F15" s="23">
        <v>36</v>
      </c>
      <c r="G15" s="23">
        <v>1658</v>
      </c>
    </row>
    <row r="16" spans="1:7" ht="16" x14ac:dyDescent="0.2">
      <c r="A16" s="24" t="s">
        <v>167</v>
      </c>
      <c r="B16" s="32">
        <v>1583</v>
      </c>
      <c r="C16" s="32">
        <v>1576</v>
      </c>
      <c r="D16" s="32">
        <v>7</v>
      </c>
      <c r="E16" s="32">
        <v>34</v>
      </c>
      <c r="F16" s="32">
        <v>41</v>
      </c>
      <c r="G16" s="23">
        <v>1658</v>
      </c>
    </row>
    <row r="17" spans="1:7" ht="16" x14ac:dyDescent="0.2">
      <c r="A17" s="16" t="s">
        <v>196</v>
      </c>
      <c r="B17" s="23">
        <v>1608</v>
      </c>
      <c r="C17" s="23">
        <v>1486</v>
      </c>
      <c r="D17" s="23">
        <v>122</v>
      </c>
      <c r="E17" s="23">
        <v>32</v>
      </c>
      <c r="F17" s="23">
        <v>18</v>
      </c>
      <c r="G17" s="23">
        <v>1658</v>
      </c>
    </row>
    <row r="18" spans="1:7" ht="16" x14ac:dyDescent="0.2">
      <c r="A18" s="16" t="s">
        <v>204</v>
      </c>
      <c r="B18" s="23">
        <v>1455</v>
      </c>
      <c r="C18" s="23">
        <v>1206</v>
      </c>
      <c r="D18" s="23">
        <v>249</v>
      </c>
      <c r="E18" s="23">
        <v>45</v>
      </c>
      <c r="F18" s="23">
        <v>158</v>
      </c>
      <c r="G18" s="23">
        <v>1658</v>
      </c>
    </row>
    <row r="19" spans="1:7" ht="16" x14ac:dyDescent="0.2">
      <c r="A19" s="16" t="s">
        <v>215</v>
      </c>
      <c r="B19" s="23">
        <v>1653</v>
      </c>
      <c r="C19" s="23">
        <v>1641</v>
      </c>
      <c r="D19" s="23">
        <v>12</v>
      </c>
      <c r="E19" s="23">
        <v>3</v>
      </c>
      <c r="F19" s="23">
        <v>2</v>
      </c>
      <c r="G19" s="23">
        <v>1658</v>
      </c>
    </row>
    <row r="20" spans="1:7" ht="16" x14ac:dyDescent="0.2">
      <c r="A20" s="16" t="s">
        <v>227</v>
      </c>
      <c r="B20" s="23">
        <v>1646</v>
      </c>
      <c r="C20" s="23">
        <v>1642</v>
      </c>
      <c r="D20" s="23">
        <v>4</v>
      </c>
      <c r="E20" s="23">
        <v>8</v>
      </c>
      <c r="F20" s="23">
        <v>4</v>
      </c>
      <c r="G20" s="23">
        <v>1658</v>
      </c>
    </row>
    <row r="21" spans="1:7" ht="16" x14ac:dyDescent="0.2">
      <c r="A21" s="16" t="s">
        <v>236</v>
      </c>
      <c r="B21" s="23">
        <v>1622</v>
      </c>
      <c r="C21" s="23">
        <v>1614</v>
      </c>
      <c r="D21" s="23">
        <v>8</v>
      </c>
      <c r="E21" s="23">
        <v>21</v>
      </c>
      <c r="F21" s="23">
        <v>15</v>
      </c>
      <c r="G21" s="23">
        <v>1658</v>
      </c>
    </row>
  </sheetData>
  <mergeCells count="2">
    <mergeCell ref="B1:G1"/>
    <mergeCell ref="B13:G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topLeftCell="A70" zoomScale="150" workbookViewId="0">
      <selection activeCell="A79" sqref="A79"/>
    </sheetView>
  </sheetViews>
  <sheetFormatPr baseColWidth="10" defaultRowHeight="13" x14ac:dyDescent="0.15"/>
  <cols>
    <col min="1" max="1" width="10.6640625" customWidth="1"/>
    <col min="2" max="2" width="27.33203125" bestFit="1" customWidth="1"/>
    <col min="3" max="3" width="36.83203125" customWidth="1"/>
    <col min="5" max="5" width="11.33203125" customWidth="1"/>
    <col min="6" max="6" width="9.6640625" customWidth="1"/>
    <col min="8" max="8" width="31.33203125" bestFit="1" customWidth="1"/>
  </cols>
  <sheetData>
    <row r="1" spans="1:9" x14ac:dyDescent="0.15">
      <c r="A1" s="96" t="s">
        <v>1995</v>
      </c>
      <c r="B1" s="88" t="s">
        <v>1859</v>
      </c>
      <c r="C1" s="88" t="s">
        <v>1860</v>
      </c>
      <c r="D1" s="88" t="s">
        <v>1861</v>
      </c>
      <c r="E1" s="88" t="s">
        <v>1862</v>
      </c>
      <c r="F1" s="88"/>
      <c r="H1" s="99" t="s">
        <v>1994</v>
      </c>
      <c r="I1" s="100"/>
    </row>
    <row r="2" spans="1:9" x14ac:dyDescent="0.15">
      <c r="A2" s="97"/>
      <c r="B2" s="88"/>
      <c r="C2" s="88"/>
      <c r="D2" s="88"/>
      <c r="E2" s="89" t="s">
        <v>1863</v>
      </c>
      <c r="F2" s="89" t="s">
        <v>1864</v>
      </c>
      <c r="H2" s="98" t="s">
        <v>1859</v>
      </c>
      <c r="I2" s="98" t="s">
        <v>687</v>
      </c>
    </row>
    <row r="3" spans="1:9" x14ac:dyDescent="0.15">
      <c r="A3" s="90" t="s">
        <v>1865</v>
      </c>
      <c r="B3" s="90" t="s">
        <v>1866</v>
      </c>
      <c r="C3" s="90" t="s">
        <v>538</v>
      </c>
      <c r="D3" s="91">
        <v>168.86099999999999</v>
      </c>
      <c r="E3" s="91">
        <v>174.31800000000001</v>
      </c>
      <c r="F3" s="91">
        <v>1.3762399999999999</v>
      </c>
      <c r="H3" s="90" t="s">
        <v>1866</v>
      </c>
      <c r="I3" s="90">
        <v>33</v>
      </c>
    </row>
    <row r="4" spans="1:9" x14ac:dyDescent="0.15">
      <c r="A4" s="90" t="s">
        <v>1867</v>
      </c>
      <c r="B4" s="90" t="s">
        <v>1866</v>
      </c>
      <c r="C4" s="90" t="s">
        <v>538</v>
      </c>
      <c r="D4" s="91">
        <v>24.474299999999999</v>
      </c>
      <c r="E4" s="91">
        <v>29</v>
      </c>
      <c r="F4" s="91">
        <v>3.15909</v>
      </c>
      <c r="H4" s="90" t="s">
        <v>1869</v>
      </c>
      <c r="I4" s="90">
        <v>8</v>
      </c>
    </row>
    <row r="5" spans="1:9" x14ac:dyDescent="0.15">
      <c r="A5" s="90" t="s">
        <v>1868</v>
      </c>
      <c r="B5" s="90" t="s">
        <v>1869</v>
      </c>
      <c r="C5" s="90" t="s">
        <v>1870</v>
      </c>
      <c r="D5" s="91">
        <v>49.529600000000002</v>
      </c>
      <c r="E5" s="91">
        <v>314.96499999999997</v>
      </c>
      <c r="F5" s="91">
        <v>5.5457400000000003</v>
      </c>
      <c r="H5" s="90" t="s">
        <v>1973</v>
      </c>
      <c r="I5" s="90">
        <v>21</v>
      </c>
    </row>
    <row r="6" spans="1:9" x14ac:dyDescent="0.15">
      <c r="A6" s="90" t="s">
        <v>1871</v>
      </c>
      <c r="B6" s="90" t="s">
        <v>1866</v>
      </c>
      <c r="C6" s="90" t="s">
        <v>538</v>
      </c>
      <c r="D6" s="91">
        <v>8.5738800000000008</v>
      </c>
      <c r="E6" s="91">
        <v>316.64400000000001</v>
      </c>
      <c r="F6" s="91">
        <v>2.8659400000000002</v>
      </c>
      <c r="H6" s="90" t="s">
        <v>1903</v>
      </c>
      <c r="I6" s="90">
        <v>12</v>
      </c>
    </row>
    <row r="7" spans="1:9" x14ac:dyDescent="0.15">
      <c r="A7" s="90" t="s">
        <v>1872</v>
      </c>
      <c r="B7" s="90" t="s">
        <v>1866</v>
      </c>
      <c r="C7" s="90" t="s">
        <v>538</v>
      </c>
      <c r="D7" s="91">
        <v>2.6254499999999998</v>
      </c>
      <c r="E7" s="91">
        <v>135.36099999999999</v>
      </c>
      <c r="F7" s="91">
        <v>1.40625</v>
      </c>
      <c r="H7" s="90" t="s">
        <v>1974</v>
      </c>
      <c r="I7" s="90">
        <v>74</v>
      </c>
    </row>
    <row r="8" spans="1:9" x14ac:dyDescent="0.15">
      <c r="A8" s="90" t="s">
        <v>1873</v>
      </c>
      <c r="B8" s="90" t="s">
        <v>1866</v>
      </c>
      <c r="C8" s="90" t="s">
        <v>538</v>
      </c>
      <c r="D8" s="91">
        <v>15.5427</v>
      </c>
      <c r="E8" s="91">
        <v>60.813499999999998</v>
      </c>
      <c r="F8" s="91">
        <v>1.8755200000000001</v>
      </c>
    </row>
    <row r="9" spans="1:9" x14ac:dyDescent="0.15">
      <c r="A9" s="90" t="s">
        <v>1874</v>
      </c>
      <c r="B9" s="90" t="s">
        <v>1875</v>
      </c>
      <c r="C9" s="90" t="s">
        <v>1876</v>
      </c>
      <c r="D9" s="91">
        <v>23.148</v>
      </c>
      <c r="E9" s="91">
        <v>98.203699999999998</v>
      </c>
      <c r="F9" s="91">
        <v>1</v>
      </c>
    </row>
    <row r="10" spans="1:9" x14ac:dyDescent="0.15">
      <c r="A10" s="90" t="s">
        <v>1877</v>
      </c>
      <c r="B10" s="90" t="s">
        <v>1866</v>
      </c>
      <c r="C10" s="90" t="s">
        <v>538</v>
      </c>
      <c r="D10" s="91">
        <v>45.875300000000003</v>
      </c>
      <c r="E10" s="91">
        <v>103.258</v>
      </c>
      <c r="F10" s="91">
        <v>1.38818</v>
      </c>
    </row>
    <row r="11" spans="1:9" x14ac:dyDescent="0.15">
      <c r="A11" s="90" t="s">
        <v>1878</v>
      </c>
      <c r="B11" s="90" t="s">
        <v>1875</v>
      </c>
      <c r="C11" s="90" t="s">
        <v>1879</v>
      </c>
      <c r="D11" s="91">
        <v>24.2883</v>
      </c>
      <c r="E11" s="91">
        <v>93.891400000000004</v>
      </c>
      <c r="F11" s="91">
        <v>1</v>
      </c>
    </row>
    <row r="12" spans="1:9" x14ac:dyDescent="0.15">
      <c r="A12" s="90" t="s">
        <v>1880</v>
      </c>
      <c r="B12" s="90" t="s">
        <v>1875</v>
      </c>
      <c r="C12" s="90" t="s">
        <v>1881</v>
      </c>
      <c r="D12" s="91">
        <v>25.910399999999999</v>
      </c>
      <c r="E12" s="91">
        <v>72.078800000000001</v>
      </c>
      <c r="F12" s="91">
        <v>1.5362800000000001</v>
      </c>
    </row>
    <row r="13" spans="1:9" x14ac:dyDescent="0.15">
      <c r="A13" s="90" t="s">
        <v>1882</v>
      </c>
      <c r="B13" s="90" t="s">
        <v>1866</v>
      </c>
      <c r="C13" s="90" t="s">
        <v>538</v>
      </c>
      <c r="D13" s="91">
        <v>58.087299999999999</v>
      </c>
      <c r="E13" s="91">
        <v>84.563199999999995</v>
      </c>
      <c r="F13" s="91">
        <v>2.2783000000000002</v>
      </c>
    </row>
    <row r="14" spans="1:9" x14ac:dyDescent="0.15">
      <c r="A14" s="90" t="s">
        <v>1883</v>
      </c>
      <c r="B14" s="90" t="s">
        <v>1875</v>
      </c>
      <c r="C14" s="90" t="s">
        <v>1884</v>
      </c>
      <c r="D14" s="91">
        <v>20.9068</v>
      </c>
      <c r="E14" s="91">
        <v>132.834</v>
      </c>
      <c r="F14" s="91">
        <v>1.31931</v>
      </c>
    </row>
    <row r="15" spans="1:9" x14ac:dyDescent="0.15">
      <c r="A15" s="90" t="s">
        <v>1885</v>
      </c>
      <c r="B15" s="90" t="s">
        <v>1875</v>
      </c>
      <c r="C15" s="90" t="s">
        <v>1886</v>
      </c>
      <c r="D15" s="91">
        <v>92.998699999999999</v>
      </c>
      <c r="E15" s="91">
        <v>145.01</v>
      </c>
      <c r="F15" s="91">
        <v>3.1866500000000002</v>
      </c>
    </row>
    <row r="16" spans="1:9" x14ac:dyDescent="0.15">
      <c r="A16" s="90" t="s">
        <v>1887</v>
      </c>
      <c r="B16" s="90" t="s">
        <v>1869</v>
      </c>
      <c r="C16" s="90" t="s">
        <v>1888</v>
      </c>
      <c r="D16" s="91">
        <v>23.248000000000001</v>
      </c>
      <c r="E16" s="91">
        <v>27</v>
      </c>
      <c r="F16" s="91">
        <v>0</v>
      </c>
    </row>
    <row r="17" spans="1:6" x14ac:dyDescent="0.15">
      <c r="A17" s="90" t="s">
        <v>1889</v>
      </c>
      <c r="B17" s="90" t="s">
        <v>1875</v>
      </c>
      <c r="C17" s="90" t="s">
        <v>1890</v>
      </c>
      <c r="D17" s="91">
        <v>37.930900000000001</v>
      </c>
      <c r="E17" s="91">
        <v>62.350200000000001</v>
      </c>
      <c r="F17" s="91">
        <v>1.6051800000000001</v>
      </c>
    </row>
    <row r="18" spans="1:6" x14ac:dyDescent="0.15">
      <c r="A18" s="90" t="s">
        <v>1891</v>
      </c>
      <c r="B18" s="90" t="s">
        <v>1875</v>
      </c>
      <c r="C18" s="90" t="s">
        <v>1892</v>
      </c>
      <c r="D18" s="91">
        <v>196.59200000000001</v>
      </c>
      <c r="E18" s="91">
        <v>36.730699999999999</v>
      </c>
      <c r="F18" s="91">
        <v>1.1815100000000001</v>
      </c>
    </row>
    <row r="19" spans="1:6" x14ac:dyDescent="0.15">
      <c r="A19" s="90" t="s">
        <v>1893</v>
      </c>
      <c r="B19" s="90" t="s">
        <v>1866</v>
      </c>
      <c r="C19" s="90" t="s">
        <v>538</v>
      </c>
      <c r="D19" s="91">
        <v>75.121200000000002</v>
      </c>
      <c r="E19" s="91">
        <v>171.92099999999999</v>
      </c>
      <c r="F19" s="91">
        <v>1.3181499999999999</v>
      </c>
    </row>
    <row r="20" spans="1:6" x14ac:dyDescent="0.15">
      <c r="A20" s="90" t="s">
        <v>1894</v>
      </c>
      <c r="B20" s="90" t="s">
        <v>1869</v>
      </c>
      <c r="C20" s="90" t="s">
        <v>1888</v>
      </c>
      <c r="D20" s="91">
        <v>162.98500000000001</v>
      </c>
      <c r="E20" s="91">
        <v>200.22499999999999</v>
      </c>
      <c r="F20" s="91">
        <v>1.8565100000000001</v>
      </c>
    </row>
    <row r="21" spans="1:6" x14ac:dyDescent="0.15">
      <c r="A21" s="90" t="s">
        <v>1895</v>
      </c>
      <c r="B21" s="90" t="s">
        <v>1866</v>
      </c>
      <c r="C21" s="90" t="s">
        <v>538</v>
      </c>
      <c r="D21" s="91">
        <v>41.643099999999997</v>
      </c>
      <c r="E21" s="91">
        <v>50.8095</v>
      </c>
      <c r="F21" s="91">
        <v>3.5014500000000002</v>
      </c>
    </row>
    <row r="22" spans="1:6" x14ac:dyDescent="0.15">
      <c r="A22" s="90" t="s">
        <v>1896</v>
      </c>
      <c r="B22" s="90" t="s">
        <v>1866</v>
      </c>
      <c r="C22" s="90" t="s">
        <v>538</v>
      </c>
      <c r="D22" s="91">
        <v>160.79400000000001</v>
      </c>
      <c r="E22" s="91">
        <v>22.319400000000002</v>
      </c>
      <c r="F22" s="91">
        <v>0</v>
      </c>
    </row>
    <row r="23" spans="1:6" x14ac:dyDescent="0.15">
      <c r="A23" s="90" t="s">
        <v>1897</v>
      </c>
      <c r="B23" s="90" t="s">
        <v>1866</v>
      </c>
      <c r="C23" s="90" t="s">
        <v>538</v>
      </c>
      <c r="D23" s="91">
        <v>13.186500000000001</v>
      </c>
      <c r="E23" s="91">
        <v>67.854399999999998</v>
      </c>
      <c r="F23" s="91">
        <v>1.29911</v>
      </c>
    </row>
    <row r="24" spans="1:6" x14ac:dyDescent="0.15">
      <c r="A24" s="90" t="s">
        <v>1898</v>
      </c>
      <c r="B24" s="90" t="s">
        <v>1875</v>
      </c>
      <c r="C24" s="90" t="s">
        <v>1899</v>
      </c>
      <c r="D24" s="91">
        <v>22.568100000000001</v>
      </c>
      <c r="E24" s="91">
        <v>71.887500000000003</v>
      </c>
      <c r="F24" s="91">
        <v>1</v>
      </c>
    </row>
    <row r="25" spans="1:6" x14ac:dyDescent="0.15">
      <c r="A25" s="90" t="s">
        <v>1900</v>
      </c>
      <c r="B25" s="90" t="s">
        <v>1875</v>
      </c>
      <c r="C25" s="90" t="s">
        <v>1899</v>
      </c>
      <c r="D25" s="91">
        <v>0.92288400000000004</v>
      </c>
      <c r="E25" s="91">
        <v>63.552599999999998</v>
      </c>
      <c r="F25" s="91">
        <v>1.86364</v>
      </c>
    </row>
    <row r="26" spans="1:6" x14ac:dyDescent="0.15">
      <c r="A26" s="90" t="s">
        <v>1901</v>
      </c>
      <c r="B26" s="90" t="s">
        <v>1875</v>
      </c>
      <c r="C26" s="90" t="s">
        <v>1890</v>
      </c>
      <c r="D26" s="91">
        <v>10.597300000000001</v>
      </c>
      <c r="E26" s="91">
        <v>115.352</v>
      </c>
      <c r="F26" s="91">
        <v>4.4023500000000002</v>
      </c>
    </row>
    <row r="27" spans="1:6" x14ac:dyDescent="0.15">
      <c r="A27" s="90" t="s">
        <v>1902</v>
      </c>
      <c r="B27" s="90" t="s">
        <v>1903</v>
      </c>
      <c r="C27" s="90" t="s">
        <v>1904</v>
      </c>
      <c r="D27" s="91">
        <v>67.998400000000004</v>
      </c>
      <c r="E27" s="91">
        <v>155.209</v>
      </c>
      <c r="F27" s="91">
        <v>1.25397</v>
      </c>
    </row>
    <row r="28" spans="1:6" x14ac:dyDescent="0.15">
      <c r="A28" s="90" t="s">
        <v>1905</v>
      </c>
      <c r="B28" s="90" t="s">
        <v>1866</v>
      </c>
      <c r="C28" s="90" t="s">
        <v>538</v>
      </c>
      <c r="D28" s="91">
        <v>23.579699999999999</v>
      </c>
      <c r="E28" s="91">
        <v>94.696899999999999</v>
      </c>
      <c r="F28" s="91">
        <v>1.2950999999999999</v>
      </c>
    </row>
    <row r="29" spans="1:6" x14ac:dyDescent="0.15">
      <c r="A29" s="90" t="s">
        <v>1906</v>
      </c>
      <c r="B29" s="90" t="s">
        <v>1875</v>
      </c>
      <c r="C29" s="90" t="s">
        <v>1907</v>
      </c>
      <c r="D29" s="91">
        <v>23.977599999999999</v>
      </c>
      <c r="E29" s="91">
        <v>56.900300000000001</v>
      </c>
      <c r="F29" s="91">
        <v>1.075</v>
      </c>
    </row>
    <row r="30" spans="1:6" x14ac:dyDescent="0.15">
      <c r="A30" s="90" t="s">
        <v>1908</v>
      </c>
      <c r="B30" s="90" t="s">
        <v>1875</v>
      </c>
      <c r="C30" s="90" t="s">
        <v>1907</v>
      </c>
      <c r="D30" s="91">
        <v>39.450800000000001</v>
      </c>
      <c r="E30" s="91">
        <v>388.625</v>
      </c>
      <c r="F30" s="91">
        <v>3.7729200000000001</v>
      </c>
    </row>
    <row r="31" spans="1:6" x14ac:dyDescent="0.15">
      <c r="A31" s="90" t="s">
        <v>1909</v>
      </c>
      <c r="B31" s="90" t="s">
        <v>1866</v>
      </c>
      <c r="C31" s="90" t="s">
        <v>538</v>
      </c>
      <c r="D31" s="91">
        <v>8.1706500000000002</v>
      </c>
      <c r="E31" s="91">
        <v>51.491599999999998</v>
      </c>
      <c r="F31" s="91">
        <v>0</v>
      </c>
    </row>
    <row r="32" spans="1:6" x14ac:dyDescent="0.15">
      <c r="A32" s="90" t="s">
        <v>1910</v>
      </c>
      <c r="B32" s="90" t="s">
        <v>1903</v>
      </c>
      <c r="C32" s="90" t="s">
        <v>1911</v>
      </c>
      <c r="D32" s="91">
        <v>13.9003</v>
      </c>
      <c r="E32" s="91">
        <v>95.907300000000006</v>
      </c>
      <c r="F32" s="91">
        <v>1</v>
      </c>
    </row>
    <row r="33" spans="1:6" x14ac:dyDescent="0.15">
      <c r="A33" s="90" t="s">
        <v>1912</v>
      </c>
      <c r="B33" s="90" t="s">
        <v>1866</v>
      </c>
      <c r="C33" s="90" t="s">
        <v>538</v>
      </c>
      <c r="D33" s="91">
        <v>1.8563799999999999</v>
      </c>
      <c r="E33" s="91">
        <v>103.16</v>
      </c>
      <c r="F33" s="91">
        <v>2.43682</v>
      </c>
    </row>
    <row r="34" spans="1:6" x14ac:dyDescent="0.15">
      <c r="A34" s="90" t="s">
        <v>1913</v>
      </c>
      <c r="B34" s="90" t="s">
        <v>1875</v>
      </c>
      <c r="C34" s="90" t="s">
        <v>1884</v>
      </c>
      <c r="D34" s="91">
        <v>0.25458900000000001</v>
      </c>
      <c r="E34" s="91">
        <v>118.46</v>
      </c>
      <c r="F34" s="91">
        <v>2.4375</v>
      </c>
    </row>
    <row r="35" spans="1:6" x14ac:dyDescent="0.15">
      <c r="A35" s="90" t="s">
        <v>1914</v>
      </c>
      <c r="B35" s="90" t="s">
        <v>1875</v>
      </c>
      <c r="C35" s="90" t="s">
        <v>1915</v>
      </c>
      <c r="D35" s="91">
        <v>115.09399999999999</v>
      </c>
      <c r="E35" s="91">
        <v>53.050600000000003</v>
      </c>
      <c r="F35" s="91">
        <v>1.0772699999999999</v>
      </c>
    </row>
    <row r="36" spans="1:6" x14ac:dyDescent="0.15">
      <c r="A36" s="90" t="s">
        <v>1916</v>
      </c>
      <c r="B36" s="90" t="s">
        <v>1866</v>
      </c>
      <c r="C36" s="90" t="s">
        <v>538</v>
      </c>
      <c r="D36" s="91">
        <v>380.74700000000001</v>
      </c>
      <c r="E36" s="91">
        <v>57.164099999999998</v>
      </c>
      <c r="F36" s="91">
        <v>1.11131</v>
      </c>
    </row>
    <row r="37" spans="1:6" x14ac:dyDescent="0.15">
      <c r="A37" s="90" t="s">
        <v>1917</v>
      </c>
      <c r="B37" s="90" t="s">
        <v>1903</v>
      </c>
      <c r="C37" s="90" t="s">
        <v>1918</v>
      </c>
      <c r="D37" s="91">
        <v>66.1447</v>
      </c>
      <c r="E37" s="91">
        <v>82.016800000000003</v>
      </c>
      <c r="F37" s="91">
        <v>0</v>
      </c>
    </row>
    <row r="38" spans="1:6" x14ac:dyDescent="0.15">
      <c r="A38" s="90" t="s">
        <v>1919</v>
      </c>
      <c r="B38" s="90" t="s">
        <v>1903</v>
      </c>
      <c r="C38" s="90" t="s">
        <v>1918</v>
      </c>
      <c r="D38" s="91">
        <v>238.708</v>
      </c>
      <c r="E38" s="91">
        <v>291.59399999999999</v>
      </c>
      <c r="F38" s="91">
        <v>1.7521199999999999</v>
      </c>
    </row>
    <row r="39" spans="1:6" x14ac:dyDescent="0.15">
      <c r="A39" s="90" t="s">
        <v>1920</v>
      </c>
      <c r="B39" s="90" t="s">
        <v>1866</v>
      </c>
      <c r="C39" s="90" t="s">
        <v>538</v>
      </c>
      <c r="D39" s="91">
        <v>9.8766499999999997</v>
      </c>
      <c r="E39" s="91">
        <v>123.47199999999999</v>
      </c>
      <c r="F39" s="91">
        <v>2.78017</v>
      </c>
    </row>
    <row r="40" spans="1:6" x14ac:dyDescent="0.15">
      <c r="A40" s="90" t="s">
        <v>1921</v>
      </c>
      <c r="B40" s="90" t="s">
        <v>1903</v>
      </c>
      <c r="C40" s="90" t="s">
        <v>1918</v>
      </c>
      <c r="D40" s="91">
        <v>9.38978</v>
      </c>
      <c r="E40" s="91">
        <v>177.929</v>
      </c>
      <c r="F40" s="91">
        <v>1.7581199999999999</v>
      </c>
    </row>
    <row r="41" spans="1:6" x14ac:dyDescent="0.15">
      <c r="A41" s="90" t="s">
        <v>1922</v>
      </c>
      <c r="B41" s="90" t="s">
        <v>1875</v>
      </c>
      <c r="C41" s="90" t="s">
        <v>1923</v>
      </c>
      <c r="D41" s="91">
        <v>40.177300000000002</v>
      </c>
      <c r="E41" s="91">
        <v>151.786</v>
      </c>
      <c r="F41" s="91">
        <v>1</v>
      </c>
    </row>
    <row r="42" spans="1:6" x14ac:dyDescent="0.15">
      <c r="A42" s="90" t="s">
        <v>1924</v>
      </c>
      <c r="B42" s="90" t="s">
        <v>1866</v>
      </c>
      <c r="C42" s="90" t="s">
        <v>538</v>
      </c>
      <c r="D42" s="91">
        <v>12.939399999999999</v>
      </c>
      <c r="E42" s="91">
        <v>124.547</v>
      </c>
      <c r="F42" s="91">
        <v>2.8236300000000001</v>
      </c>
    </row>
    <row r="43" spans="1:6" x14ac:dyDescent="0.15">
      <c r="A43" s="90" t="s">
        <v>1925</v>
      </c>
      <c r="B43" s="90" t="s">
        <v>1875</v>
      </c>
      <c r="C43" s="90" t="s">
        <v>1926</v>
      </c>
      <c r="D43" s="91">
        <v>62.5837</v>
      </c>
      <c r="E43" s="91">
        <v>110.639</v>
      </c>
      <c r="F43" s="91">
        <v>1.6700999999999999</v>
      </c>
    </row>
    <row r="44" spans="1:6" x14ac:dyDescent="0.15">
      <c r="A44" s="90" t="s">
        <v>1927</v>
      </c>
      <c r="B44" s="90" t="s">
        <v>1869</v>
      </c>
      <c r="C44" s="90" t="s">
        <v>1928</v>
      </c>
      <c r="D44" s="91">
        <v>7.9262699999999997</v>
      </c>
      <c r="E44" s="91">
        <v>280.02100000000002</v>
      </c>
      <c r="F44" s="91">
        <v>3.68967</v>
      </c>
    </row>
    <row r="45" spans="1:6" x14ac:dyDescent="0.15">
      <c r="A45" s="90" t="s">
        <v>1929</v>
      </c>
      <c r="B45" s="90" t="s">
        <v>1903</v>
      </c>
      <c r="C45" s="90" t="s">
        <v>1930</v>
      </c>
      <c r="D45" s="91">
        <v>0.90962399999999999</v>
      </c>
      <c r="E45" s="91">
        <v>86.881200000000007</v>
      </c>
      <c r="F45" s="91">
        <v>1.105</v>
      </c>
    </row>
    <row r="46" spans="1:6" x14ac:dyDescent="0.15">
      <c r="A46" s="90" t="s">
        <v>1931</v>
      </c>
      <c r="B46" s="90" t="s">
        <v>1866</v>
      </c>
      <c r="C46" s="90" t="s">
        <v>538</v>
      </c>
      <c r="D46" s="91">
        <v>1.623</v>
      </c>
      <c r="E46" s="91">
        <v>78.495699999999999</v>
      </c>
      <c r="F46" s="91">
        <v>2.18011</v>
      </c>
    </row>
    <row r="47" spans="1:6" x14ac:dyDescent="0.15">
      <c r="A47" s="90" t="s">
        <v>1932</v>
      </c>
      <c r="B47" s="90" t="s">
        <v>1869</v>
      </c>
      <c r="C47" s="90" t="s">
        <v>1933</v>
      </c>
      <c r="D47" s="91">
        <v>110.29300000000001</v>
      </c>
      <c r="E47" s="91">
        <v>116.036</v>
      </c>
      <c r="F47" s="91">
        <v>7.82592</v>
      </c>
    </row>
    <row r="48" spans="1:6" x14ac:dyDescent="0.15">
      <c r="A48" s="90" t="s">
        <v>1934</v>
      </c>
      <c r="B48" s="90" t="s">
        <v>1866</v>
      </c>
      <c r="C48" s="90" t="s">
        <v>538</v>
      </c>
      <c r="D48" s="91">
        <v>19.073699999999999</v>
      </c>
      <c r="E48" s="91">
        <v>27.496600000000001</v>
      </c>
      <c r="F48" s="91">
        <v>1</v>
      </c>
    </row>
    <row r="49" spans="1:6" x14ac:dyDescent="0.15">
      <c r="A49" s="90" t="s">
        <v>1935</v>
      </c>
      <c r="B49" s="90" t="s">
        <v>1866</v>
      </c>
      <c r="C49" s="90" t="s">
        <v>538</v>
      </c>
      <c r="D49" s="91">
        <v>4.5421199999999997</v>
      </c>
      <c r="E49" s="91">
        <v>35.387</v>
      </c>
      <c r="F49" s="91">
        <v>1.40018</v>
      </c>
    </row>
    <row r="50" spans="1:6" x14ac:dyDescent="0.15">
      <c r="A50" s="90" t="s">
        <v>1936</v>
      </c>
      <c r="B50" s="90" t="s">
        <v>1869</v>
      </c>
      <c r="C50" s="90" t="s">
        <v>1888</v>
      </c>
      <c r="D50" s="91">
        <v>0.111383</v>
      </c>
      <c r="E50" s="91">
        <v>43.697699999999998</v>
      </c>
      <c r="F50" s="91">
        <v>0</v>
      </c>
    </row>
    <row r="51" spans="1:6" x14ac:dyDescent="0.15">
      <c r="A51" s="90" t="s">
        <v>1937</v>
      </c>
      <c r="B51" s="90" t="s">
        <v>1866</v>
      </c>
      <c r="C51" s="90" t="s">
        <v>538</v>
      </c>
      <c r="D51" s="91">
        <v>10.833500000000001</v>
      </c>
      <c r="E51" s="91">
        <v>85.490099999999998</v>
      </c>
      <c r="F51" s="91">
        <v>3.7133699999999998</v>
      </c>
    </row>
    <row r="52" spans="1:6" x14ac:dyDescent="0.15">
      <c r="A52" s="90" t="s">
        <v>1938</v>
      </c>
      <c r="B52" s="90" t="s">
        <v>1866</v>
      </c>
      <c r="C52" s="90" t="s">
        <v>538</v>
      </c>
      <c r="D52" s="91">
        <v>31.233000000000001</v>
      </c>
      <c r="E52" s="91">
        <v>56.292700000000004</v>
      </c>
      <c r="F52" s="91">
        <v>1</v>
      </c>
    </row>
    <row r="53" spans="1:6" x14ac:dyDescent="0.15">
      <c r="A53" s="90" t="s">
        <v>1939</v>
      </c>
      <c r="B53" s="90" t="s">
        <v>1866</v>
      </c>
      <c r="C53" s="90" t="s">
        <v>538</v>
      </c>
      <c r="D53" s="91">
        <v>1.0065999999999999</v>
      </c>
      <c r="E53" s="91">
        <v>67.931899999999999</v>
      </c>
      <c r="F53" s="91">
        <v>1.9262900000000001</v>
      </c>
    </row>
    <row r="54" spans="1:6" x14ac:dyDescent="0.15">
      <c r="A54" s="90" t="s">
        <v>1940</v>
      </c>
      <c r="B54" s="90" t="s">
        <v>1903</v>
      </c>
      <c r="C54" s="90" t="s">
        <v>1941</v>
      </c>
      <c r="D54" s="91">
        <v>9.6844900000000003</v>
      </c>
      <c r="E54" s="91">
        <v>39.506100000000004</v>
      </c>
      <c r="F54" s="91">
        <v>0</v>
      </c>
    </row>
    <row r="55" spans="1:6" ht="16" x14ac:dyDescent="0.2">
      <c r="A55" s="90" t="s">
        <v>1942</v>
      </c>
      <c r="B55" s="92" t="s">
        <v>1875</v>
      </c>
      <c r="C55" s="90" t="s">
        <v>1943</v>
      </c>
      <c r="D55" s="93">
        <v>45.055500000000002</v>
      </c>
      <c r="E55" s="91">
        <v>77.587800000000001</v>
      </c>
      <c r="F55" s="91">
        <v>1</v>
      </c>
    </row>
    <row r="56" spans="1:6" x14ac:dyDescent="0.15">
      <c r="A56" s="90" t="s">
        <v>1944</v>
      </c>
      <c r="B56" s="90" t="s">
        <v>1903</v>
      </c>
      <c r="C56" s="90" t="s">
        <v>1945</v>
      </c>
      <c r="D56" s="91">
        <v>194.91</v>
      </c>
      <c r="E56" s="91">
        <v>29.5168</v>
      </c>
      <c r="F56" s="91">
        <v>1</v>
      </c>
    </row>
    <row r="57" spans="1:6" x14ac:dyDescent="0.15">
      <c r="A57" s="90" t="s">
        <v>1946</v>
      </c>
      <c r="B57" s="90" t="s">
        <v>1903</v>
      </c>
      <c r="C57" s="90" t="s">
        <v>1945</v>
      </c>
      <c r="D57" s="91">
        <v>23.584399999999999</v>
      </c>
      <c r="E57" s="91">
        <v>50.0319</v>
      </c>
      <c r="F57" s="91">
        <v>1.53451</v>
      </c>
    </row>
    <row r="58" spans="1:6" x14ac:dyDescent="0.15">
      <c r="A58" s="90" t="s">
        <v>1947</v>
      </c>
      <c r="B58" s="90" t="s">
        <v>1903</v>
      </c>
      <c r="C58" s="90" t="s">
        <v>1948</v>
      </c>
      <c r="D58" s="91">
        <v>5.4056800000000003</v>
      </c>
      <c r="E58" s="91">
        <v>53.478000000000002</v>
      </c>
      <c r="F58" s="91">
        <v>2.15509</v>
      </c>
    </row>
    <row r="59" spans="1:6" x14ac:dyDescent="0.15">
      <c r="A59" s="90" t="s">
        <v>1949</v>
      </c>
      <c r="B59" s="90" t="s">
        <v>1866</v>
      </c>
      <c r="C59" s="90" t="s">
        <v>538</v>
      </c>
      <c r="D59" s="91">
        <v>23.705300000000001</v>
      </c>
      <c r="E59" s="91">
        <v>32.410800000000002</v>
      </c>
      <c r="F59" s="91">
        <v>2.1940599999999999</v>
      </c>
    </row>
    <row r="60" spans="1:6" x14ac:dyDescent="0.15">
      <c r="A60" s="90" t="s">
        <v>1950</v>
      </c>
      <c r="B60" s="90" t="s">
        <v>1869</v>
      </c>
      <c r="C60" s="90" t="s">
        <v>1951</v>
      </c>
      <c r="D60" s="91">
        <v>28.4146</v>
      </c>
      <c r="E60" s="91">
        <v>37.190899999999999</v>
      </c>
      <c r="F60" s="91">
        <v>0</v>
      </c>
    </row>
    <row r="61" spans="1:6" x14ac:dyDescent="0.15">
      <c r="A61" s="90" t="s">
        <v>1952</v>
      </c>
      <c r="B61" s="90" t="s">
        <v>1869</v>
      </c>
      <c r="C61" s="90" t="s">
        <v>1888</v>
      </c>
      <c r="D61" s="91">
        <v>9.0219900000000006</v>
      </c>
      <c r="E61" s="91">
        <v>173.85300000000001</v>
      </c>
      <c r="F61" s="91">
        <v>7.7076500000000001</v>
      </c>
    </row>
    <row r="62" spans="1:6" ht="16" x14ac:dyDescent="0.2">
      <c r="A62" s="90" t="s">
        <v>1953</v>
      </c>
      <c r="B62" s="92" t="s">
        <v>1875</v>
      </c>
      <c r="C62" s="90" t="s">
        <v>1954</v>
      </c>
      <c r="D62" s="93">
        <v>18.2973</v>
      </c>
      <c r="E62" s="91">
        <v>73.144099999999995</v>
      </c>
      <c r="F62" s="91">
        <v>1.95984</v>
      </c>
    </row>
    <row r="63" spans="1:6" x14ac:dyDescent="0.15">
      <c r="A63" s="90" t="s">
        <v>1955</v>
      </c>
      <c r="B63" s="90" t="s">
        <v>1866</v>
      </c>
      <c r="C63" s="90" t="s">
        <v>538</v>
      </c>
      <c r="D63" s="91">
        <v>38.213099999999997</v>
      </c>
      <c r="E63" s="91">
        <v>52.478400000000001</v>
      </c>
      <c r="F63" s="91">
        <v>6.87399</v>
      </c>
    </row>
    <row r="64" spans="1:6" x14ac:dyDescent="0.15">
      <c r="A64" s="90" t="s">
        <v>1956</v>
      </c>
      <c r="B64" s="90" t="s">
        <v>1866</v>
      </c>
      <c r="C64" s="90" t="s">
        <v>538</v>
      </c>
      <c r="D64" s="91">
        <v>1.4912099999999999</v>
      </c>
      <c r="E64" s="91">
        <v>65.008200000000002</v>
      </c>
      <c r="F64" s="91">
        <v>1.55437</v>
      </c>
    </row>
    <row r="65" spans="1:6" x14ac:dyDescent="0.15">
      <c r="A65" s="90" t="s">
        <v>1957</v>
      </c>
      <c r="B65" s="90" t="s">
        <v>1903</v>
      </c>
      <c r="C65" s="90" t="s">
        <v>1958</v>
      </c>
      <c r="D65" s="91">
        <v>0</v>
      </c>
      <c r="E65" s="91">
        <v>34.034399999999998</v>
      </c>
      <c r="F65" s="91">
        <v>1.9747300000000001</v>
      </c>
    </row>
    <row r="66" spans="1:6" x14ac:dyDescent="0.15">
      <c r="A66" s="90" t="s">
        <v>1959</v>
      </c>
      <c r="B66" s="90" t="s">
        <v>1866</v>
      </c>
      <c r="C66" s="90" t="s">
        <v>538</v>
      </c>
      <c r="D66" s="91">
        <v>0</v>
      </c>
      <c r="E66" s="91">
        <v>45.721200000000003</v>
      </c>
      <c r="F66" s="91">
        <v>1.06517</v>
      </c>
    </row>
    <row r="67" spans="1:6" x14ac:dyDescent="0.15">
      <c r="A67" s="90" t="s">
        <v>1960</v>
      </c>
      <c r="B67" s="90" t="s">
        <v>1866</v>
      </c>
      <c r="C67" s="90" t="s">
        <v>538</v>
      </c>
      <c r="D67" s="91">
        <v>23.597100000000001</v>
      </c>
      <c r="E67" s="91">
        <v>93.75</v>
      </c>
      <c r="F67" s="91">
        <v>2.8170700000000002</v>
      </c>
    </row>
    <row r="68" spans="1:6" ht="16" x14ac:dyDescent="0.2">
      <c r="A68" s="90" t="s">
        <v>1961</v>
      </c>
      <c r="B68" s="92" t="s">
        <v>1875</v>
      </c>
      <c r="C68" s="90" t="s">
        <v>1962</v>
      </c>
      <c r="D68" s="93">
        <v>23.5701</v>
      </c>
      <c r="E68" s="91">
        <v>21.553799999999999</v>
      </c>
      <c r="F68" s="91">
        <v>1</v>
      </c>
    </row>
    <row r="69" spans="1:6" x14ac:dyDescent="0.15">
      <c r="A69" s="90" t="s">
        <v>1963</v>
      </c>
      <c r="B69" s="90" t="s">
        <v>1866</v>
      </c>
      <c r="C69" s="90" t="s">
        <v>538</v>
      </c>
      <c r="D69" s="91">
        <v>7.4255000000000002E-2</v>
      </c>
      <c r="E69" s="91">
        <v>281.86900000000003</v>
      </c>
      <c r="F69" s="91">
        <v>1.3627899999999999</v>
      </c>
    </row>
    <row r="70" spans="1:6" x14ac:dyDescent="0.15">
      <c r="A70" s="90" t="s">
        <v>1964</v>
      </c>
      <c r="B70" s="90" t="s">
        <v>1866</v>
      </c>
      <c r="C70" s="90" t="s">
        <v>538</v>
      </c>
      <c r="D70" s="91">
        <v>0</v>
      </c>
      <c r="E70" s="91">
        <v>139.75700000000001</v>
      </c>
      <c r="F70" s="91">
        <v>0</v>
      </c>
    </row>
    <row r="71" spans="1:6" x14ac:dyDescent="0.15">
      <c r="A71" s="90" t="s">
        <v>1965</v>
      </c>
      <c r="B71" s="90" t="s">
        <v>1866</v>
      </c>
      <c r="C71" s="90" t="s">
        <v>538</v>
      </c>
      <c r="D71" s="91">
        <v>3.5005999999999999</v>
      </c>
      <c r="E71" s="91">
        <v>52.019399999999997</v>
      </c>
      <c r="F71" s="91">
        <v>1</v>
      </c>
    </row>
    <row r="72" spans="1:6" x14ac:dyDescent="0.15">
      <c r="A72" s="90" t="s">
        <v>1966</v>
      </c>
      <c r="B72" s="90" t="s">
        <v>1903</v>
      </c>
      <c r="C72" s="90" t="s">
        <v>1967</v>
      </c>
      <c r="D72" s="91">
        <v>1.4002399999999999</v>
      </c>
      <c r="E72" s="91">
        <v>75.453500000000005</v>
      </c>
      <c r="F72" s="91">
        <v>1.2998099999999999</v>
      </c>
    </row>
    <row r="73" spans="1:6" x14ac:dyDescent="0.15">
      <c r="A73" s="90" t="s">
        <v>1968</v>
      </c>
      <c r="B73" s="90" t="s">
        <v>1866</v>
      </c>
      <c r="C73" s="90" t="s">
        <v>538</v>
      </c>
      <c r="D73" s="91">
        <v>13.1591</v>
      </c>
      <c r="E73" s="91">
        <v>108.378</v>
      </c>
      <c r="F73" s="91">
        <v>1</v>
      </c>
    </row>
    <row r="74" spans="1:6" ht="16" x14ac:dyDescent="0.2">
      <c r="A74" s="90" t="s">
        <v>1969</v>
      </c>
      <c r="B74" s="92" t="s">
        <v>1875</v>
      </c>
      <c r="C74" s="90" t="s">
        <v>1970</v>
      </c>
      <c r="D74" s="93">
        <v>9.6372400000000003</v>
      </c>
      <c r="E74" s="91">
        <v>263.18900000000002</v>
      </c>
      <c r="F74" s="91">
        <v>1.5581100000000001</v>
      </c>
    </row>
    <row r="75" spans="1:6" x14ac:dyDescent="0.15">
      <c r="A75" s="90" t="s">
        <v>1971</v>
      </c>
      <c r="B75" s="90" t="s">
        <v>1866</v>
      </c>
      <c r="C75" s="90" t="s">
        <v>538</v>
      </c>
      <c r="D75" s="91">
        <v>22.585000000000001</v>
      </c>
      <c r="E75" s="91">
        <v>54.035800000000002</v>
      </c>
      <c r="F75" s="91">
        <v>0</v>
      </c>
    </row>
    <row r="76" spans="1:6" ht="16" x14ac:dyDescent="0.2">
      <c r="A76" s="90" t="s">
        <v>1972</v>
      </c>
      <c r="B76" s="92" t="s">
        <v>1875</v>
      </c>
      <c r="C76" s="90" t="s">
        <v>1970</v>
      </c>
      <c r="D76" s="93">
        <v>0.99448700000000001</v>
      </c>
      <c r="E76" s="91">
        <v>33.304299999999998</v>
      </c>
      <c r="F76" s="91">
        <v>0</v>
      </c>
    </row>
    <row r="78" spans="1:6" x14ac:dyDescent="0.15">
      <c r="A78" t="s">
        <v>1996</v>
      </c>
    </row>
    <row r="79" spans="1:6" x14ac:dyDescent="0.15">
      <c r="A79" s="94" t="s">
        <v>1975</v>
      </c>
    </row>
    <row r="81" spans="1:5" x14ac:dyDescent="0.15">
      <c r="A81" s="95" t="s">
        <v>1992</v>
      </c>
      <c r="B81" s="95"/>
      <c r="C81" s="95"/>
      <c r="D81" s="95"/>
      <c r="E81" s="95"/>
    </row>
    <row r="82" spans="1:5" x14ac:dyDescent="0.15">
      <c r="A82" s="90" t="s">
        <v>1976</v>
      </c>
      <c r="B82" s="90" t="s">
        <v>1977</v>
      </c>
      <c r="C82" s="90" t="s">
        <v>1978</v>
      </c>
      <c r="D82" s="90" t="s">
        <v>1979</v>
      </c>
      <c r="E82" s="90" t="s">
        <v>1980</v>
      </c>
    </row>
    <row r="83" spans="1:5" x14ac:dyDescent="0.15">
      <c r="A83" s="90" t="s">
        <v>1981</v>
      </c>
      <c r="B83" s="90">
        <v>56960</v>
      </c>
      <c r="C83" s="90">
        <v>57053</v>
      </c>
      <c r="D83" s="90" t="s">
        <v>1982</v>
      </c>
      <c r="E83" s="90" t="s">
        <v>1993</v>
      </c>
    </row>
    <row r="84" spans="1:5" x14ac:dyDescent="0.15">
      <c r="A84" s="90" t="s">
        <v>1981</v>
      </c>
      <c r="B84" s="90">
        <v>264372</v>
      </c>
      <c r="C84" s="90">
        <v>264429</v>
      </c>
      <c r="D84" s="90" t="s">
        <v>1983</v>
      </c>
      <c r="E84" s="90" t="s">
        <v>1993</v>
      </c>
    </row>
    <row r="85" spans="1:5" x14ac:dyDescent="0.15">
      <c r="A85" s="90" t="s">
        <v>1981</v>
      </c>
      <c r="B85" s="90">
        <v>443950</v>
      </c>
      <c r="C85" s="90">
        <v>444041</v>
      </c>
      <c r="D85" s="90" t="s">
        <v>1984</v>
      </c>
      <c r="E85" s="90" t="s">
        <v>1993</v>
      </c>
    </row>
    <row r="86" spans="1:5" x14ac:dyDescent="0.15">
      <c r="A86" s="90" t="s">
        <v>1981</v>
      </c>
      <c r="B86" s="90">
        <v>511502</v>
      </c>
      <c r="C86" s="90">
        <v>511593</v>
      </c>
      <c r="D86" s="90" t="s">
        <v>1985</v>
      </c>
      <c r="E86" s="90" t="s">
        <v>1993</v>
      </c>
    </row>
    <row r="87" spans="1:5" x14ac:dyDescent="0.15">
      <c r="A87" s="90" t="s">
        <v>1981</v>
      </c>
      <c r="B87" s="90">
        <v>891424</v>
      </c>
      <c r="C87" s="90">
        <v>891511</v>
      </c>
      <c r="D87" s="90" t="s">
        <v>1986</v>
      </c>
      <c r="E87" s="90" t="s">
        <v>1993</v>
      </c>
    </row>
    <row r="88" spans="1:5" x14ac:dyDescent="0.15">
      <c r="A88" s="90" t="s">
        <v>1981</v>
      </c>
      <c r="B88" s="90">
        <v>1114871</v>
      </c>
      <c r="C88" s="90">
        <v>1114955</v>
      </c>
      <c r="D88" s="90" t="s">
        <v>1987</v>
      </c>
      <c r="E88" s="90" t="s">
        <v>1993</v>
      </c>
    </row>
    <row r="89" spans="1:5" x14ac:dyDescent="0.15">
      <c r="A89" s="90" t="s">
        <v>1981</v>
      </c>
      <c r="B89" s="90">
        <v>1227371</v>
      </c>
      <c r="C89" s="90">
        <v>1227460</v>
      </c>
      <c r="D89" s="90" t="s">
        <v>1988</v>
      </c>
      <c r="E89" s="90" t="s">
        <v>1993</v>
      </c>
    </row>
    <row r="90" spans="1:5" x14ac:dyDescent="0.15">
      <c r="A90" s="90" t="s">
        <v>1981</v>
      </c>
      <c r="B90" s="90">
        <v>2352476</v>
      </c>
      <c r="C90" s="90">
        <v>2352534</v>
      </c>
      <c r="D90" s="90" t="s">
        <v>1989</v>
      </c>
      <c r="E90" s="90" t="s">
        <v>1993</v>
      </c>
    </row>
    <row r="91" spans="1:5" x14ac:dyDescent="0.15">
      <c r="A91" s="90" t="s">
        <v>1990</v>
      </c>
      <c r="B91" s="90">
        <v>27445</v>
      </c>
      <c r="C91" s="90">
        <v>27503</v>
      </c>
      <c r="D91" s="90" t="s">
        <v>1991</v>
      </c>
      <c r="E91" s="90" t="s">
        <v>1993</v>
      </c>
    </row>
  </sheetData>
  <mergeCells count="7">
    <mergeCell ref="A81:E81"/>
    <mergeCell ref="H1:I1"/>
    <mergeCell ref="A1:A2"/>
    <mergeCell ref="B1:B2"/>
    <mergeCell ref="C1:C2"/>
    <mergeCell ref="D1:D2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selection sqref="A1:D1"/>
    </sheetView>
  </sheetViews>
  <sheetFormatPr baseColWidth="10" defaultColWidth="14.5" defaultRowHeight="15.75" customHeight="1" x14ac:dyDescent="0.15"/>
  <cols>
    <col min="4" max="4" width="13.33203125" customWidth="1"/>
  </cols>
  <sheetData>
    <row r="1" spans="1:9" ht="15.75" customHeight="1" x14ac:dyDescent="0.15">
      <c r="A1" s="78" t="s">
        <v>1</v>
      </c>
      <c r="B1" s="77"/>
      <c r="C1" s="77"/>
      <c r="D1" s="77"/>
      <c r="E1" s="14"/>
      <c r="F1" s="14"/>
      <c r="G1" s="14"/>
      <c r="H1" s="14"/>
      <c r="I1" s="14"/>
    </row>
    <row r="2" spans="1:9" ht="15.75" customHeight="1" x14ac:dyDescent="0.15">
      <c r="A2" s="76" t="s">
        <v>100</v>
      </c>
      <c r="B2" s="77"/>
      <c r="C2" s="77"/>
      <c r="D2" s="73"/>
      <c r="E2" s="14"/>
    </row>
    <row r="3" spans="1:9" ht="15.75" customHeight="1" x14ac:dyDescent="0.15">
      <c r="A3" s="17" t="s">
        <v>132</v>
      </c>
      <c r="B3" s="18" t="s">
        <v>143</v>
      </c>
      <c r="C3" s="3" t="s">
        <v>152</v>
      </c>
      <c r="D3" s="20" t="s">
        <v>153</v>
      </c>
      <c r="E3" s="14"/>
    </row>
    <row r="4" spans="1:9" ht="15.75" customHeight="1" x14ac:dyDescent="0.15">
      <c r="A4" s="22" t="s">
        <v>158</v>
      </c>
      <c r="B4" s="3" t="s">
        <v>159</v>
      </c>
      <c r="C4" s="3" t="s">
        <v>160</v>
      </c>
      <c r="D4" s="4" t="s">
        <v>158</v>
      </c>
      <c r="E4" s="14"/>
    </row>
    <row r="5" spans="1:9" ht="15.75" customHeight="1" x14ac:dyDescent="0.15">
      <c r="A5" s="22" t="s">
        <v>161</v>
      </c>
      <c r="B5" s="3" t="s">
        <v>162</v>
      </c>
      <c r="C5" s="3" t="s">
        <v>163</v>
      </c>
      <c r="D5" s="4" t="s">
        <v>161</v>
      </c>
      <c r="E5" s="14"/>
    </row>
    <row r="6" spans="1:9" ht="15.75" customHeight="1" x14ac:dyDescent="0.15">
      <c r="A6" s="22" t="s">
        <v>164</v>
      </c>
      <c r="B6" s="3" t="s">
        <v>165</v>
      </c>
      <c r="C6" s="3" t="s">
        <v>166</v>
      </c>
      <c r="D6" s="4" t="s">
        <v>164</v>
      </c>
      <c r="E6" s="14"/>
    </row>
    <row r="7" spans="1:9" ht="15.75" customHeight="1" x14ac:dyDescent="0.15">
      <c r="A7" s="22" t="s">
        <v>168</v>
      </c>
      <c r="B7" s="3" t="s">
        <v>169</v>
      </c>
      <c r="C7" s="3" t="s">
        <v>170</v>
      </c>
      <c r="D7" s="4" t="s">
        <v>168</v>
      </c>
      <c r="E7" s="14"/>
    </row>
    <row r="8" spans="1:9" ht="15.75" customHeight="1" x14ac:dyDescent="0.15">
      <c r="A8" s="22" t="s">
        <v>171</v>
      </c>
      <c r="B8" s="3" t="s">
        <v>172</v>
      </c>
      <c r="C8" s="3" t="s">
        <v>173</v>
      </c>
      <c r="D8" s="4" t="s">
        <v>171</v>
      </c>
      <c r="E8" s="14"/>
    </row>
    <row r="9" spans="1:9" ht="15.75" customHeight="1" x14ac:dyDescent="0.15">
      <c r="A9" s="22" t="s">
        <v>174</v>
      </c>
      <c r="B9" s="3" t="s">
        <v>175</v>
      </c>
      <c r="C9" s="3" t="s">
        <v>176</v>
      </c>
      <c r="D9" s="4" t="s">
        <v>174</v>
      </c>
      <c r="E9" s="14"/>
    </row>
    <row r="10" spans="1:9" ht="15.75" customHeight="1" x14ac:dyDescent="0.15">
      <c r="A10" s="22" t="s">
        <v>177</v>
      </c>
      <c r="B10" s="3" t="s">
        <v>178</v>
      </c>
      <c r="C10" s="3" t="s">
        <v>179</v>
      </c>
      <c r="D10" s="4" t="s">
        <v>177</v>
      </c>
      <c r="E10" s="14"/>
    </row>
    <row r="11" spans="1:9" ht="15.75" customHeight="1" x14ac:dyDescent="0.15">
      <c r="A11" s="22" t="s">
        <v>180</v>
      </c>
      <c r="B11" s="3" t="s">
        <v>181</v>
      </c>
      <c r="C11" s="3" t="s">
        <v>182</v>
      </c>
      <c r="D11" s="4" t="s">
        <v>180</v>
      </c>
      <c r="E11" s="14"/>
    </row>
    <row r="12" spans="1:9" ht="15.75" customHeight="1" x14ac:dyDescent="0.15">
      <c r="A12" s="22" t="s">
        <v>183</v>
      </c>
      <c r="B12" s="3" t="s">
        <v>184</v>
      </c>
      <c r="C12" s="3" t="s">
        <v>185</v>
      </c>
      <c r="D12" s="4" t="s">
        <v>183</v>
      </c>
      <c r="E12" s="14"/>
    </row>
    <row r="13" spans="1:9" ht="15.75" customHeight="1" x14ac:dyDescent="0.15">
      <c r="A13" s="22" t="s">
        <v>187</v>
      </c>
      <c r="B13" s="3" t="s">
        <v>188</v>
      </c>
      <c r="C13" s="3" t="s">
        <v>189</v>
      </c>
      <c r="D13" s="4" t="s">
        <v>187</v>
      </c>
      <c r="E13" s="14"/>
    </row>
    <row r="14" spans="1:9" ht="15.75" customHeight="1" x14ac:dyDescent="0.15">
      <c r="A14" s="22" t="s">
        <v>190</v>
      </c>
      <c r="B14" s="3" t="s">
        <v>191</v>
      </c>
      <c r="C14" s="3" t="s">
        <v>192</v>
      </c>
      <c r="D14" s="4" t="s">
        <v>190</v>
      </c>
      <c r="E14" s="14"/>
    </row>
    <row r="15" spans="1:9" ht="15.75" customHeight="1" x14ac:dyDescent="0.15">
      <c r="A15" s="22" t="s">
        <v>193</v>
      </c>
      <c r="B15" s="3" t="s">
        <v>194</v>
      </c>
      <c r="C15" s="3" t="s">
        <v>195</v>
      </c>
      <c r="D15" s="4" t="s">
        <v>193</v>
      </c>
      <c r="E15" s="14"/>
    </row>
    <row r="16" spans="1:9" ht="15.75" customHeight="1" x14ac:dyDescent="0.15">
      <c r="A16" s="79" t="s">
        <v>197</v>
      </c>
      <c r="B16" s="74" t="s">
        <v>199</v>
      </c>
      <c r="C16" s="3" t="s">
        <v>209</v>
      </c>
      <c r="D16" s="72" t="s">
        <v>197</v>
      </c>
      <c r="E16" s="14"/>
    </row>
    <row r="17" spans="1:5" ht="15.75" customHeight="1" x14ac:dyDescent="0.15">
      <c r="A17" s="80"/>
      <c r="B17" s="73"/>
      <c r="C17" s="3" t="s">
        <v>216</v>
      </c>
      <c r="D17" s="73"/>
      <c r="E17" s="14"/>
    </row>
    <row r="18" spans="1:5" ht="15.75" customHeight="1" x14ac:dyDescent="0.15">
      <c r="A18" s="17" t="s">
        <v>217</v>
      </c>
      <c r="B18" s="3" t="s">
        <v>218</v>
      </c>
      <c r="C18" s="3" t="s">
        <v>219</v>
      </c>
      <c r="D18" s="3" t="s">
        <v>217</v>
      </c>
      <c r="E18" s="14"/>
    </row>
    <row r="19" spans="1:5" ht="15.75" customHeight="1" x14ac:dyDescent="0.15">
      <c r="A19" s="17" t="s">
        <v>220</v>
      </c>
      <c r="B19" s="3" t="s">
        <v>221</v>
      </c>
      <c r="C19" s="3" t="s">
        <v>222</v>
      </c>
      <c r="D19" s="3" t="s">
        <v>220</v>
      </c>
      <c r="E19" s="14"/>
    </row>
    <row r="20" spans="1:5" ht="15.75" customHeight="1" x14ac:dyDescent="0.15">
      <c r="A20" s="22" t="s">
        <v>223</v>
      </c>
      <c r="B20" s="3" t="s">
        <v>224</v>
      </c>
      <c r="C20" s="3" t="s">
        <v>225</v>
      </c>
      <c r="D20" s="4" t="s">
        <v>223</v>
      </c>
      <c r="E20" s="14"/>
    </row>
    <row r="21" spans="1:5" ht="15.75" customHeight="1" x14ac:dyDescent="0.15">
      <c r="A21" s="79" t="s">
        <v>226</v>
      </c>
      <c r="B21" s="3" t="s">
        <v>228</v>
      </c>
      <c r="C21" s="74" t="s">
        <v>229</v>
      </c>
      <c r="D21" s="72" t="s">
        <v>226</v>
      </c>
      <c r="E21" s="14"/>
    </row>
    <row r="22" spans="1:5" ht="15.75" customHeight="1" x14ac:dyDescent="0.15">
      <c r="A22" s="80"/>
      <c r="B22" s="29" t="s">
        <v>235</v>
      </c>
      <c r="C22" s="73"/>
      <c r="D22" s="73"/>
      <c r="E22" s="14"/>
    </row>
    <row r="23" spans="1:5" ht="15.75" customHeight="1" x14ac:dyDescent="0.15">
      <c r="A23" s="22" t="s">
        <v>237</v>
      </c>
      <c r="B23" s="3" t="s">
        <v>238</v>
      </c>
      <c r="C23" s="3" t="s">
        <v>239</v>
      </c>
      <c r="D23" s="4" t="s">
        <v>237</v>
      </c>
      <c r="E23" s="14"/>
    </row>
    <row r="24" spans="1:5" ht="15.75" customHeight="1" x14ac:dyDescent="0.15">
      <c r="A24" s="22" t="s">
        <v>240</v>
      </c>
      <c r="B24" s="3" t="s">
        <v>241</v>
      </c>
      <c r="C24" s="3" t="s">
        <v>242</v>
      </c>
      <c r="D24" s="4" t="s">
        <v>240</v>
      </c>
      <c r="E24" s="14"/>
    </row>
    <row r="25" spans="1:5" ht="15.75" customHeight="1" x14ac:dyDescent="0.15">
      <c r="A25" s="22" t="s">
        <v>244</v>
      </c>
      <c r="B25" s="3" t="s">
        <v>245</v>
      </c>
      <c r="C25" s="3" t="s">
        <v>246</v>
      </c>
      <c r="D25" s="4" t="s">
        <v>244</v>
      </c>
      <c r="E25" s="14"/>
    </row>
    <row r="26" spans="1:5" ht="15.75" customHeight="1" x14ac:dyDescent="0.15">
      <c r="A26" s="22" t="s">
        <v>247</v>
      </c>
      <c r="B26" s="3" t="s">
        <v>248</v>
      </c>
      <c r="C26" s="3" t="s">
        <v>249</v>
      </c>
      <c r="D26" s="4" t="s">
        <v>247</v>
      </c>
      <c r="E26" s="14"/>
    </row>
    <row r="27" spans="1:5" ht="15.75" customHeight="1" x14ac:dyDescent="0.15">
      <c r="A27" s="22" t="s">
        <v>250</v>
      </c>
      <c r="B27" s="3" t="s">
        <v>251</v>
      </c>
      <c r="C27" s="3" t="s">
        <v>252</v>
      </c>
      <c r="D27" s="4" t="s">
        <v>250</v>
      </c>
      <c r="E27" s="14"/>
    </row>
    <row r="28" spans="1:5" ht="15.75" customHeight="1" x14ac:dyDescent="0.15">
      <c r="A28" s="22" t="s">
        <v>253</v>
      </c>
      <c r="B28" s="3" t="s">
        <v>254</v>
      </c>
      <c r="C28" s="3" t="s">
        <v>255</v>
      </c>
      <c r="D28" s="4" t="s">
        <v>253</v>
      </c>
      <c r="E28" s="14"/>
    </row>
    <row r="29" spans="1:5" ht="15.75" customHeight="1" x14ac:dyDescent="0.15">
      <c r="A29" s="22" t="s">
        <v>256</v>
      </c>
      <c r="B29" s="3" t="s">
        <v>258</v>
      </c>
      <c r="C29" s="3" t="s">
        <v>260</v>
      </c>
      <c r="D29" s="4" t="s">
        <v>256</v>
      </c>
      <c r="E29" s="14"/>
    </row>
    <row r="30" spans="1:5" ht="15.75" customHeight="1" x14ac:dyDescent="0.15">
      <c r="A30" s="22" t="s">
        <v>263</v>
      </c>
      <c r="B30" s="3" t="s">
        <v>264</v>
      </c>
      <c r="C30" s="3" t="s">
        <v>265</v>
      </c>
      <c r="D30" s="4" t="s">
        <v>263</v>
      </c>
      <c r="E30" s="14"/>
    </row>
    <row r="31" spans="1:5" ht="15.75" customHeight="1" x14ac:dyDescent="0.15">
      <c r="A31" s="22" t="s">
        <v>266</v>
      </c>
      <c r="B31" s="3" t="s">
        <v>267</v>
      </c>
      <c r="C31" s="3" t="s">
        <v>268</v>
      </c>
      <c r="D31" s="4" t="s">
        <v>266</v>
      </c>
      <c r="E31" s="14"/>
    </row>
    <row r="32" spans="1:5" ht="15.75" customHeight="1" x14ac:dyDescent="0.15">
      <c r="A32" s="22" t="s">
        <v>271</v>
      </c>
      <c r="B32" s="3" t="s">
        <v>273</v>
      </c>
      <c r="C32" s="3" t="s">
        <v>275</v>
      </c>
      <c r="D32" s="4" t="s">
        <v>271</v>
      </c>
      <c r="E32" s="14"/>
    </row>
    <row r="33" spans="1:9" ht="15.75" customHeight="1" x14ac:dyDescent="0.15">
      <c r="A33" s="79" t="s">
        <v>276</v>
      </c>
      <c r="B33" s="3" t="s">
        <v>281</v>
      </c>
      <c r="C33" s="74" t="s">
        <v>282</v>
      </c>
      <c r="D33" s="72" t="s">
        <v>276</v>
      </c>
      <c r="E33" s="14"/>
    </row>
    <row r="34" spans="1:9" ht="15.75" customHeight="1" x14ac:dyDescent="0.15">
      <c r="A34" s="80"/>
      <c r="B34" s="29" t="s">
        <v>291</v>
      </c>
      <c r="C34" s="73"/>
      <c r="D34" s="73"/>
      <c r="E34" s="14"/>
    </row>
    <row r="35" spans="1:9" ht="15.75" customHeight="1" x14ac:dyDescent="0.15">
      <c r="A35" s="22" t="s">
        <v>295</v>
      </c>
      <c r="B35" s="3" t="s">
        <v>296</v>
      </c>
      <c r="C35" s="3" t="s">
        <v>297</v>
      </c>
      <c r="D35" s="4" t="s">
        <v>295</v>
      </c>
      <c r="E35" s="14"/>
    </row>
    <row r="36" spans="1:9" ht="15.75" customHeight="1" x14ac:dyDescent="0.15">
      <c r="A36" s="79" t="s">
        <v>300</v>
      </c>
      <c r="B36" s="7" t="s">
        <v>303</v>
      </c>
      <c r="C36" s="74" t="s">
        <v>306</v>
      </c>
      <c r="D36" s="72" t="s">
        <v>300</v>
      </c>
      <c r="E36" s="14"/>
    </row>
    <row r="37" spans="1:9" ht="15.75" customHeight="1" x14ac:dyDescent="0.15">
      <c r="A37" s="80"/>
      <c r="B37" s="31" t="s">
        <v>313</v>
      </c>
      <c r="C37" s="73"/>
      <c r="D37" s="73"/>
      <c r="E37" s="14"/>
    </row>
    <row r="38" spans="1:9" ht="15.75" customHeight="1" x14ac:dyDescent="0.15">
      <c r="A38" s="22" t="s">
        <v>319</v>
      </c>
      <c r="B38" s="3" t="s">
        <v>320</v>
      </c>
      <c r="C38" s="3" t="s">
        <v>321</v>
      </c>
      <c r="D38" s="4" t="s">
        <v>319</v>
      </c>
      <c r="E38" s="14"/>
    </row>
    <row r="39" spans="1:9" ht="15.75" customHeight="1" x14ac:dyDescent="0.15">
      <c r="A39" s="22" t="s">
        <v>322</v>
      </c>
      <c r="B39" s="3" t="s">
        <v>323</v>
      </c>
      <c r="C39" s="3" t="s">
        <v>324</v>
      </c>
      <c r="D39" s="4" t="s">
        <v>322</v>
      </c>
      <c r="E39" s="14"/>
    </row>
    <row r="40" spans="1:9" ht="15.75" customHeight="1" x14ac:dyDescent="0.15">
      <c r="A40" s="22" t="s">
        <v>325</v>
      </c>
      <c r="B40" s="3" t="s">
        <v>326</v>
      </c>
      <c r="C40" s="3" t="s">
        <v>327</v>
      </c>
      <c r="D40" s="4" t="s">
        <v>325</v>
      </c>
      <c r="E40" s="14"/>
    </row>
    <row r="41" spans="1:9" ht="15.75" customHeight="1" x14ac:dyDescent="0.15">
      <c r="A41" s="22" t="s">
        <v>328</v>
      </c>
      <c r="B41" s="3" t="s">
        <v>329</v>
      </c>
      <c r="C41" s="3" t="s">
        <v>331</v>
      </c>
      <c r="D41" s="4" t="s">
        <v>328</v>
      </c>
      <c r="E41" s="14"/>
    </row>
    <row r="42" spans="1:9" ht="15.75" customHeight="1" x14ac:dyDescent="0.15">
      <c r="A42" s="22" t="s">
        <v>332</v>
      </c>
      <c r="B42" s="3" t="s">
        <v>333</v>
      </c>
      <c r="C42" s="3" t="s">
        <v>334</v>
      </c>
      <c r="D42" s="4" t="s">
        <v>332</v>
      </c>
      <c r="E42" s="14"/>
    </row>
    <row r="43" spans="1:9" ht="15.75" customHeight="1" x14ac:dyDescent="0.15">
      <c r="A43" s="22" t="s">
        <v>335</v>
      </c>
      <c r="B43" s="3" t="s">
        <v>337</v>
      </c>
      <c r="C43" s="3" t="s">
        <v>339</v>
      </c>
      <c r="D43" s="4" t="s">
        <v>335</v>
      </c>
      <c r="E43" s="14"/>
    </row>
    <row r="44" spans="1:9" ht="15.75" customHeight="1" x14ac:dyDescent="0.15">
      <c r="A44" s="79" t="s">
        <v>341</v>
      </c>
      <c r="B44" s="74" t="s">
        <v>343</v>
      </c>
      <c r="C44" s="3" t="s">
        <v>347</v>
      </c>
      <c r="D44" s="72" t="s">
        <v>341</v>
      </c>
      <c r="E44" s="14"/>
    </row>
    <row r="45" spans="1:9" ht="15.75" customHeight="1" x14ac:dyDescent="0.15">
      <c r="A45" s="80"/>
      <c r="B45" s="73"/>
      <c r="C45" s="3" t="s">
        <v>351</v>
      </c>
      <c r="D45" s="73"/>
      <c r="E45" s="14"/>
    </row>
    <row r="46" spans="1:9" ht="15.75" customHeight="1" x14ac:dyDescent="0.15">
      <c r="A46" s="22" t="s">
        <v>352</v>
      </c>
      <c r="B46" s="3" t="s">
        <v>353</v>
      </c>
      <c r="C46" s="3" t="s">
        <v>355</v>
      </c>
      <c r="D46" s="4" t="s">
        <v>352</v>
      </c>
      <c r="E46" s="14"/>
    </row>
    <row r="47" spans="1:9" ht="15.75" customHeight="1" x14ac:dyDescent="0.15">
      <c r="A47" s="22" t="s">
        <v>358</v>
      </c>
      <c r="B47" s="3" t="s">
        <v>359</v>
      </c>
      <c r="C47" s="3" t="s">
        <v>360</v>
      </c>
      <c r="D47" s="4" t="s">
        <v>358</v>
      </c>
      <c r="E47" s="14"/>
    </row>
    <row r="48" spans="1:9" ht="15.75" customHeight="1" x14ac:dyDescent="0.15">
      <c r="A48" s="22" t="s">
        <v>361</v>
      </c>
      <c r="B48" s="3" t="s">
        <v>362</v>
      </c>
      <c r="C48" s="3" t="s">
        <v>363</v>
      </c>
      <c r="D48" s="4" t="s">
        <v>361</v>
      </c>
      <c r="E48" s="14"/>
      <c r="F48" s="14"/>
      <c r="G48" s="14"/>
      <c r="H48" s="14"/>
      <c r="I48" s="14"/>
    </row>
    <row r="49" spans="1:9" ht="15.75" customHeight="1" x14ac:dyDescent="0.15">
      <c r="A49" s="22" t="s">
        <v>367</v>
      </c>
      <c r="B49" s="3" t="s">
        <v>368</v>
      </c>
      <c r="C49" s="3" t="s">
        <v>369</v>
      </c>
      <c r="D49" s="4" t="s">
        <v>367</v>
      </c>
      <c r="E49" s="14"/>
      <c r="F49" s="14"/>
      <c r="G49" s="14"/>
      <c r="H49" s="14"/>
      <c r="I49" s="14"/>
    </row>
    <row r="50" spans="1:9" ht="13" x14ac:dyDescent="0.15">
      <c r="A50" s="22" t="s">
        <v>372</v>
      </c>
      <c r="B50" s="3" t="s">
        <v>373</v>
      </c>
      <c r="C50" s="3" t="s">
        <v>375</v>
      </c>
      <c r="D50" s="4" t="s">
        <v>372</v>
      </c>
      <c r="E50" s="14"/>
      <c r="F50" s="14"/>
      <c r="G50" s="14"/>
      <c r="H50" s="14"/>
      <c r="I50" s="14"/>
    </row>
    <row r="51" spans="1:9" ht="13" x14ac:dyDescent="0.15">
      <c r="A51" s="17" t="s">
        <v>377</v>
      </c>
      <c r="B51" s="3" t="s">
        <v>378</v>
      </c>
      <c r="C51" s="3" t="s">
        <v>379</v>
      </c>
      <c r="D51" s="3" t="s">
        <v>377</v>
      </c>
      <c r="E51" s="14"/>
      <c r="F51" s="14"/>
      <c r="G51" s="14"/>
      <c r="H51" s="14"/>
      <c r="I51" s="14"/>
    </row>
    <row r="52" spans="1:9" ht="13" x14ac:dyDescent="0.15">
      <c r="A52" s="17" t="s">
        <v>382</v>
      </c>
      <c r="B52" s="3" t="s">
        <v>384</v>
      </c>
      <c r="C52" s="3" t="s">
        <v>386</v>
      </c>
      <c r="D52" s="3" t="s">
        <v>382</v>
      </c>
      <c r="E52" s="14"/>
      <c r="F52" s="14"/>
      <c r="G52" s="14"/>
      <c r="H52" s="14"/>
      <c r="I52" s="14"/>
    </row>
    <row r="53" spans="1:9" ht="13" x14ac:dyDescent="0.15">
      <c r="A53" s="17" t="s">
        <v>387</v>
      </c>
      <c r="B53" s="3" t="s">
        <v>388</v>
      </c>
      <c r="C53" s="3" t="s">
        <v>389</v>
      </c>
      <c r="D53" s="3" t="s">
        <v>387</v>
      </c>
      <c r="E53" s="14"/>
      <c r="F53" s="14"/>
      <c r="G53" s="14"/>
      <c r="H53" s="14"/>
      <c r="I53" s="14"/>
    </row>
    <row r="54" spans="1:9" ht="13" x14ac:dyDescent="0.15">
      <c r="A54" s="17" t="s">
        <v>394</v>
      </c>
      <c r="B54" s="7" t="s">
        <v>395</v>
      </c>
      <c r="C54" s="3" t="s">
        <v>396</v>
      </c>
      <c r="D54" s="3" t="s">
        <v>394</v>
      </c>
      <c r="E54" s="14"/>
      <c r="F54" s="14"/>
      <c r="G54" s="14"/>
      <c r="H54" s="14"/>
      <c r="I54" s="14"/>
    </row>
    <row r="55" spans="1:9" ht="13" x14ac:dyDescent="0.15">
      <c r="A55" s="17" t="s">
        <v>397</v>
      </c>
      <c r="B55" s="3" t="s">
        <v>398</v>
      </c>
      <c r="C55" s="3" t="s">
        <v>400</v>
      </c>
      <c r="D55" s="3" t="s">
        <v>397</v>
      </c>
      <c r="E55" s="14"/>
      <c r="F55" s="14"/>
      <c r="G55" s="14"/>
      <c r="H55" s="14"/>
      <c r="I55" s="14"/>
    </row>
    <row r="56" spans="1:9" ht="13" x14ac:dyDescent="0.15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3" x14ac:dyDescent="0.15">
      <c r="A57" s="81" t="s">
        <v>404</v>
      </c>
      <c r="B57" s="69"/>
      <c r="C57" s="69"/>
      <c r="D57" s="71"/>
      <c r="E57" s="14"/>
      <c r="F57" s="14"/>
      <c r="G57" s="14"/>
      <c r="H57" s="14"/>
      <c r="I57" s="14"/>
    </row>
    <row r="58" spans="1:9" ht="13" x14ac:dyDescent="0.15">
      <c r="A58" s="3" t="s">
        <v>132</v>
      </c>
      <c r="B58" s="3" t="s">
        <v>416</v>
      </c>
      <c r="C58" s="3" t="s">
        <v>152</v>
      </c>
      <c r="D58" s="18" t="s">
        <v>153</v>
      </c>
    </row>
    <row r="59" spans="1:9" ht="13" x14ac:dyDescent="0.15">
      <c r="A59" s="4" t="s">
        <v>421</v>
      </c>
      <c r="B59" s="3" t="s">
        <v>422</v>
      </c>
      <c r="C59" s="3" t="s">
        <v>423</v>
      </c>
      <c r="D59" s="4" t="s">
        <v>421</v>
      </c>
    </row>
    <row r="60" spans="1:9" ht="13" x14ac:dyDescent="0.15">
      <c r="A60" s="4" t="s">
        <v>424</v>
      </c>
      <c r="B60" s="3" t="s">
        <v>425</v>
      </c>
      <c r="C60" s="3" t="s">
        <v>426</v>
      </c>
      <c r="D60" s="4" t="s">
        <v>424</v>
      </c>
    </row>
    <row r="61" spans="1:9" ht="13" x14ac:dyDescent="0.15">
      <c r="A61" s="72" t="s">
        <v>428</v>
      </c>
      <c r="B61" s="3" t="s">
        <v>431</v>
      </c>
      <c r="C61" s="74" t="s">
        <v>432</v>
      </c>
      <c r="D61" s="72" t="s">
        <v>428</v>
      </c>
    </row>
    <row r="62" spans="1:9" ht="13" x14ac:dyDescent="0.15">
      <c r="A62" s="73"/>
      <c r="B62" s="29" t="s">
        <v>440</v>
      </c>
      <c r="C62" s="73"/>
      <c r="D62" s="73"/>
    </row>
    <row r="63" spans="1:9" ht="13" x14ac:dyDescent="0.15">
      <c r="A63" s="4" t="s">
        <v>442</v>
      </c>
      <c r="B63" s="3" t="s">
        <v>443</v>
      </c>
      <c r="C63" s="3" t="s">
        <v>444</v>
      </c>
      <c r="D63" s="4" t="s">
        <v>442</v>
      </c>
    </row>
    <row r="64" spans="1:9" ht="13" x14ac:dyDescent="0.15">
      <c r="A64" s="72" t="s">
        <v>446</v>
      </c>
      <c r="B64" s="74" t="s">
        <v>448</v>
      </c>
      <c r="C64" s="74" t="s">
        <v>452</v>
      </c>
      <c r="D64" s="4" t="s">
        <v>454</v>
      </c>
    </row>
    <row r="65" spans="1:4" ht="13" x14ac:dyDescent="0.15">
      <c r="A65" s="73"/>
      <c r="B65" s="73"/>
      <c r="C65" s="73"/>
      <c r="D65" s="4" t="s">
        <v>456</v>
      </c>
    </row>
    <row r="66" spans="1:4" ht="13" x14ac:dyDescent="0.15">
      <c r="A66" s="72" t="s">
        <v>459</v>
      </c>
      <c r="B66" s="74" t="s">
        <v>462</v>
      </c>
      <c r="C66" s="3" t="s">
        <v>466</v>
      </c>
      <c r="D66" s="72" t="s">
        <v>459</v>
      </c>
    </row>
    <row r="67" spans="1:4" ht="13" x14ac:dyDescent="0.15">
      <c r="A67" s="73"/>
      <c r="B67" s="73"/>
      <c r="C67" s="3" t="s">
        <v>469</v>
      </c>
      <c r="D67" s="73"/>
    </row>
    <row r="68" spans="1:4" ht="13" x14ac:dyDescent="0.15">
      <c r="A68" s="4" t="s">
        <v>472</v>
      </c>
      <c r="B68" s="3" t="s">
        <v>473</v>
      </c>
      <c r="C68" s="3" t="s">
        <v>476</v>
      </c>
      <c r="D68" s="4" t="s">
        <v>472</v>
      </c>
    </row>
    <row r="69" spans="1:4" ht="13" x14ac:dyDescent="0.15">
      <c r="A69" s="4" t="s">
        <v>477</v>
      </c>
      <c r="B69" s="3" t="s">
        <v>478</v>
      </c>
      <c r="C69" s="3" t="s">
        <v>479</v>
      </c>
      <c r="D69" s="4" t="s">
        <v>477</v>
      </c>
    </row>
    <row r="70" spans="1:4" ht="13" x14ac:dyDescent="0.15">
      <c r="A70" s="72" t="s">
        <v>480</v>
      </c>
      <c r="B70" s="3" t="s">
        <v>484</v>
      </c>
      <c r="C70" s="74" t="s">
        <v>486</v>
      </c>
      <c r="D70" s="72" t="s">
        <v>480</v>
      </c>
    </row>
    <row r="71" spans="1:4" ht="13" x14ac:dyDescent="0.15">
      <c r="A71" s="73"/>
      <c r="B71" s="29" t="s">
        <v>496</v>
      </c>
      <c r="C71" s="73"/>
      <c r="D71" s="73"/>
    </row>
    <row r="72" spans="1:4" ht="13" x14ac:dyDescent="0.15">
      <c r="A72" s="4" t="s">
        <v>498</v>
      </c>
      <c r="B72" s="3" t="s">
        <v>500</v>
      </c>
      <c r="C72" s="3" t="s">
        <v>502</v>
      </c>
      <c r="D72" s="4" t="s">
        <v>498</v>
      </c>
    </row>
    <row r="73" spans="1:4" ht="13" x14ac:dyDescent="0.15">
      <c r="A73" s="72" t="s">
        <v>505</v>
      </c>
      <c r="B73" s="74" t="s">
        <v>507</v>
      </c>
      <c r="C73" s="3" t="s">
        <v>509</v>
      </c>
      <c r="D73" s="72" t="s">
        <v>505</v>
      </c>
    </row>
    <row r="74" spans="1:4" ht="13" x14ac:dyDescent="0.15">
      <c r="A74" s="73"/>
      <c r="B74" s="73"/>
      <c r="C74" s="3" t="s">
        <v>515</v>
      </c>
      <c r="D74" s="73"/>
    </row>
    <row r="75" spans="1:4" ht="13" x14ac:dyDescent="0.15">
      <c r="A75" s="4" t="s">
        <v>516</v>
      </c>
      <c r="B75" s="3" t="s">
        <v>518</v>
      </c>
      <c r="C75" s="3" t="s">
        <v>520</v>
      </c>
      <c r="D75" s="4" t="s">
        <v>516</v>
      </c>
    </row>
    <row r="76" spans="1:4" ht="13" x14ac:dyDescent="0.15">
      <c r="A76" s="72" t="s">
        <v>523</v>
      </c>
      <c r="B76" s="3" t="s">
        <v>524</v>
      </c>
      <c r="C76" s="74" t="s">
        <v>525</v>
      </c>
      <c r="D76" s="72" t="s">
        <v>523</v>
      </c>
    </row>
    <row r="77" spans="1:4" ht="13" x14ac:dyDescent="0.15">
      <c r="A77" s="73"/>
      <c r="B77" s="29" t="s">
        <v>527</v>
      </c>
      <c r="C77" s="73"/>
      <c r="D77" s="73"/>
    </row>
    <row r="78" spans="1:4" ht="13" x14ac:dyDescent="0.15">
      <c r="A78" s="4" t="s">
        <v>528</v>
      </c>
      <c r="B78" s="3" t="s">
        <v>529</v>
      </c>
      <c r="C78" s="3" t="s">
        <v>530</v>
      </c>
      <c r="D78" s="4" t="s">
        <v>528</v>
      </c>
    </row>
    <row r="79" spans="1:4" ht="13" x14ac:dyDescent="0.15">
      <c r="A79" s="72" t="s">
        <v>531</v>
      </c>
      <c r="B79" s="74" t="s">
        <v>533</v>
      </c>
      <c r="C79" s="3" t="s">
        <v>535</v>
      </c>
      <c r="D79" s="72" t="s">
        <v>531</v>
      </c>
    </row>
    <row r="80" spans="1:4" ht="13" x14ac:dyDescent="0.15">
      <c r="A80" s="73"/>
      <c r="B80" s="73"/>
      <c r="C80" s="3" t="s">
        <v>539</v>
      </c>
      <c r="D80" s="73"/>
    </row>
    <row r="81" spans="1:4" ht="13" x14ac:dyDescent="0.15">
      <c r="A81" s="4" t="s">
        <v>540</v>
      </c>
      <c r="B81" s="3" t="s">
        <v>541</v>
      </c>
      <c r="C81" s="3" t="s">
        <v>542</v>
      </c>
      <c r="D81" s="4" t="s">
        <v>540</v>
      </c>
    </row>
    <row r="82" spans="1:4" ht="13" x14ac:dyDescent="0.15">
      <c r="A82" s="72" t="s">
        <v>543</v>
      </c>
      <c r="B82" s="74" t="s">
        <v>545</v>
      </c>
      <c r="C82" s="3" t="s">
        <v>546</v>
      </c>
      <c r="D82" s="72" t="s">
        <v>543</v>
      </c>
    </row>
    <row r="83" spans="1:4" ht="13" x14ac:dyDescent="0.15">
      <c r="A83" s="73"/>
      <c r="B83" s="73"/>
      <c r="C83" s="3" t="s">
        <v>549</v>
      </c>
      <c r="D83" s="73"/>
    </row>
    <row r="84" spans="1:4" ht="13" x14ac:dyDescent="0.15">
      <c r="A84" s="4" t="s">
        <v>550</v>
      </c>
      <c r="B84" s="3" t="s">
        <v>552</v>
      </c>
      <c r="C84" s="3" t="s">
        <v>553</v>
      </c>
      <c r="D84" s="4" t="s">
        <v>550</v>
      </c>
    </row>
    <row r="85" spans="1:4" ht="13" x14ac:dyDescent="0.15">
      <c r="A85" s="72" t="s">
        <v>554</v>
      </c>
      <c r="B85" s="3" t="s">
        <v>556</v>
      </c>
      <c r="C85" s="74" t="s">
        <v>557</v>
      </c>
      <c r="D85" s="72" t="s">
        <v>554</v>
      </c>
    </row>
    <row r="86" spans="1:4" ht="13" x14ac:dyDescent="0.15">
      <c r="A86" s="73"/>
      <c r="B86" s="29" t="s">
        <v>560</v>
      </c>
      <c r="C86" s="73"/>
      <c r="D86" s="73"/>
    </row>
    <row r="87" spans="1:4" ht="13" x14ac:dyDescent="0.15">
      <c r="A87" s="4" t="s">
        <v>561</v>
      </c>
      <c r="B87" s="3" t="s">
        <v>562</v>
      </c>
      <c r="C87" s="3" t="s">
        <v>563</v>
      </c>
      <c r="D87" s="4" t="s">
        <v>561</v>
      </c>
    </row>
    <row r="88" spans="1:4" ht="13" x14ac:dyDescent="0.15">
      <c r="A88" s="75" t="s">
        <v>565</v>
      </c>
      <c r="B88" s="74" t="s">
        <v>571</v>
      </c>
      <c r="C88" s="3" t="s">
        <v>572</v>
      </c>
      <c r="D88" s="75" t="s">
        <v>565</v>
      </c>
    </row>
    <row r="89" spans="1:4" ht="13" x14ac:dyDescent="0.15">
      <c r="A89" s="73"/>
      <c r="B89" s="73"/>
      <c r="C89" s="3" t="s">
        <v>576</v>
      </c>
      <c r="D89" s="73"/>
    </row>
    <row r="90" spans="1:4" ht="13" x14ac:dyDescent="0.15">
      <c r="A90" s="4" t="s">
        <v>579</v>
      </c>
      <c r="B90" s="3" t="s">
        <v>580</v>
      </c>
      <c r="C90" s="3" t="s">
        <v>582</v>
      </c>
      <c r="D90" s="4" t="s">
        <v>579</v>
      </c>
    </row>
    <row r="91" spans="1:4" ht="13" x14ac:dyDescent="0.15">
      <c r="A91" s="4" t="s">
        <v>583</v>
      </c>
      <c r="B91" s="3" t="s">
        <v>584</v>
      </c>
      <c r="C91" s="3" t="s">
        <v>585</v>
      </c>
      <c r="D91" s="4" t="s">
        <v>583</v>
      </c>
    </row>
    <row r="92" spans="1:4" ht="13" x14ac:dyDescent="0.15">
      <c r="A92" s="4" t="s">
        <v>586</v>
      </c>
      <c r="B92" s="3" t="s">
        <v>588</v>
      </c>
      <c r="C92" s="3" t="s">
        <v>589</v>
      </c>
      <c r="D92" s="4" t="s">
        <v>586</v>
      </c>
    </row>
    <row r="93" spans="1:4" ht="13" x14ac:dyDescent="0.15">
      <c r="A93" s="4" t="s">
        <v>591</v>
      </c>
      <c r="B93" s="3" t="s">
        <v>592</v>
      </c>
      <c r="C93" s="3" t="s">
        <v>593</v>
      </c>
      <c r="D93" s="4" t="s">
        <v>591</v>
      </c>
    </row>
    <row r="94" spans="1:4" ht="13" x14ac:dyDescent="0.15">
      <c r="A94" s="72" t="s">
        <v>594</v>
      </c>
      <c r="B94" s="3" t="s">
        <v>596</v>
      </c>
      <c r="C94" s="74" t="s">
        <v>597</v>
      </c>
      <c r="D94" s="72" t="s">
        <v>594</v>
      </c>
    </row>
    <row r="95" spans="1:4" ht="13" x14ac:dyDescent="0.15">
      <c r="A95" s="73"/>
      <c r="B95" s="31" t="s">
        <v>602</v>
      </c>
      <c r="C95" s="73"/>
      <c r="D95" s="73"/>
    </row>
    <row r="96" spans="1:4" ht="13" x14ac:dyDescent="0.15">
      <c r="A96" s="4" t="s">
        <v>604</v>
      </c>
      <c r="B96" s="3" t="s">
        <v>605</v>
      </c>
      <c r="C96" s="3" t="s">
        <v>607</v>
      </c>
      <c r="D96" s="4" t="s">
        <v>604</v>
      </c>
    </row>
    <row r="97" spans="1:4" ht="13" x14ac:dyDescent="0.15">
      <c r="A97" s="4" t="s">
        <v>609</v>
      </c>
      <c r="B97" s="3" t="s">
        <v>610</v>
      </c>
      <c r="C97" s="3" t="s">
        <v>611</v>
      </c>
      <c r="D97" s="4" t="s">
        <v>609</v>
      </c>
    </row>
    <row r="98" spans="1:4" ht="13" x14ac:dyDescent="0.15">
      <c r="A98" s="4" t="s">
        <v>612</v>
      </c>
      <c r="B98" s="3" t="s">
        <v>613</v>
      </c>
      <c r="C98" s="3" t="s">
        <v>614</v>
      </c>
      <c r="D98" s="4" t="s">
        <v>612</v>
      </c>
    </row>
    <row r="99" spans="1:4" ht="13" x14ac:dyDescent="0.15">
      <c r="A99" s="72" t="s">
        <v>616</v>
      </c>
      <c r="B99" s="74" t="s">
        <v>617</v>
      </c>
      <c r="C99" s="3" t="s">
        <v>619</v>
      </c>
      <c r="D99" s="72" t="s">
        <v>616</v>
      </c>
    </row>
    <row r="100" spans="1:4" ht="13" x14ac:dyDescent="0.15">
      <c r="A100" s="73"/>
      <c r="B100" s="73"/>
      <c r="C100" s="3" t="s">
        <v>623</v>
      </c>
      <c r="D100" s="73"/>
    </row>
    <row r="101" spans="1:4" ht="13" x14ac:dyDescent="0.15">
      <c r="A101" s="4" t="s">
        <v>625</v>
      </c>
      <c r="B101" s="3" t="s">
        <v>626</v>
      </c>
      <c r="C101" s="3" t="s">
        <v>627</v>
      </c>
      <c r="D101" s="4" t="s">
        <v>625</v>
      </c>
    </row>
    <row r="102" spans="1:4" ht="13" x14ac:dyDescent="0.15">
      <c r="A102" s="4" t="s">
        <v>628</v>
      </c>
      <c r="B102" s="3" t="s">
        <v>629</v>
      </c>
      <c r="C102" s="3" t="s">
        <v>632</v>
      </c>
      <c r="D102" s="4" t="s">
        <v>628</v>
      </c>
    </row>
  </sheetData>
  <mergeCells count="54">
    <mergeCell ref="C70:C71"/>
    <mergeCell ref="D79:D80"/>
    <mergeCell ref="D82:D83"/>
    <mergeCell ref="D88:D89"/>
    <mergeCell ref="D99:D100"/>
    <mergeCell ref="D70:D71"/>
    <mergeCell ref="D73:D74"/>
    <mergeCell ref="D85:D86"/>
    <mergeCell ref="C85:C86"/>
    <mergeCell ref="D76:D77"/>
    <mergeCell ref="C76:C77"/>
    <mergeCell ref="C94:C95"/>
    <mergeCell ref="D94:D95"/>
    <mergeCell ref="D44:D45"/>
    <mergeCell ref="D61:D62"/>
    <mergeCell ref="D66:D67"/>
    <mergeCell ref="A16:A17"/>
    <mergeCell ref="B16:B17"/>
    <mergeCell ref="A36:A37"/>
    <mergeCell ref="A21:A22"/>
    <mergeCell ref="A33:A34"/>
    <mergeCell ref="A44:A45"/>
    <mergeCell ref="B44:B45"/>
    <mergeCell ref="C21:C22"/>
    <mergeCell ref="D21:D22"/>
    <mergeCell ref="A57:D57"/>
    <mergeCell ref="A61:A62"/>
    <mergeCell ref="C61:C62"/>
    <mergeCell ref="B64:B65"/>
    <mergeCell ref="C64:C65"/>
    <mergeCell ref="A64:A65"/>
    <mergeCell ref="A66:A67"/>
    <mergeCell ref="B66:B67"/>
    <mergeCell ref="C33:C34"/>
    <mergeCell ref="D33:D34"/>
    <mergeCell ref="C36:C37"/>
    <mergeCell ref="D36:D37"/>
    <mergeCell ref="A2:D2"/>
    <mergeCell ref="A1:D1"/>
    <mergeCell ref="D16:D17"/>
    <mergeCell ref="A70:A71"/>
    <mergeCell ref="B82:B83"/>
    <mergeCell ref="A85:A86"/>
    <mergeCell ref="A99:A100"/>
    <mergeCell ref="B99:B100"/>
    <mergeCell ref="A88:A89"/>
    <mergeCell ref="B88:B89"/>
    <mergeCell ref="A94:A95"/>
    <mergeCell ref="A82:A83"/>
    <mergeCell ref="A73:A74"/>
    <mergeCell ref="B73:B74"/>
    <mergeCell ref="A76:A77"/>
    <mergeCell ref="A79:A80"/>
    <mergeCell ref="B79:B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workbookViewId="0">
      <selection sqref="A1:E1"/>
    </sheetView>
  </sheetViews>
  <sheetFormatPr baseColWidth="10" defaultColWidth="14.5" defaultRowHeight="15.75" customHeight="1" x14ac:dyDescent="0.15"/>
  <sheetData>
    <row r="1" spans="1:5" ht="15.75" customHeight="1" x14ac:dyDescent="0.15">
      <c r="A1" s="83" t="s">
        <v>0</v>
      </c>
      <c r="B1" s="69"/>
      <c r="C1" s="69"/>
      <c r="D1" s="69"/>
      <c r="E1" s="71"/>
    </row>
    <row r="2" spans="1:5" ht="15.75" customHeight="1" x14ac:dyDescent="0.15">
      <c r="A2" s="2" t="s">
        <v>3</v>
      </c>
      <c r="B2" s="3" t="s">
        <v>4</v>
      </c>
      <c r="C2" s="3" t="s">
        <v>5</v>
      </c>
      <c r="D2" s="4" t="s">
        <v>6</v>
      </c>
      <c r="E2" s="5" t="s">
        <v>7</v>
      </c>
    </row>
    <row r="3" spans="1:5" ht="15.75" customHeight="1" x14ac:dyDescent="0.15">
      <c r="A3" s="2" t="s">
        <v>8</v>
      </c>
      <c r="B3" s="3" t="s">
        <v>9</v>
      </c>
      <c r="C3" s="3" t="s">
        <v>10</v>
      </c>
      <c r="D3" s="4" t="s">
        <v>11</v>
      </c>
      <c r="E3" s="6">
        <v>8.7499999999999998E-58</v>
      </c>
    </row>
    <row r="4" spans="1:5" ht="15.75" customHeight="1" x14ac:dyDescent="0.15">
      <c r="A4" s="2" t="s">
        <v>12</v>
      </c>
      <c r="B4" s="3" t="s">
        <v>13</v>
      </c>
      <c r="C4" s="7" t="s">
        <v>14</v>
      </c>
      <c r="D4" s="4" t="s">
        <v>15</v>
      </c>
      <c r="E4" s="6">
        <v>3.2199999999999998E-121</v>
      </c>
    </row>
    <row r="5" spans="1:5" ht="15.75" customHeight="1" x14ac:dyDescent="0.15">
      <c r="A5" s="2" t="s">
        <v>16</v>
      </c>
      <c r="B5" s="3" t="s">
        <v>17</v>
      </c>
      <c r="C5" s="3" t="s">
        <v>18</v>
      </c>
      <c r="D5" s="4" t="s">
        <v>19</v>
      </c>
      <c r="E5" s="6">
        <v>1.4600000000000001E-19</v>
      </c>
    </row>
    <row r="6" spans="1:5" ht="15.75" customHeight="1" x14ac:dyDescent="0.15">
      <c r="A6" s="2" t="s">
        <v>20</v>
      </c>
      <c r="B6" s="3" t="s">
        <v>21</v>
      </c>
      <c r="C6" s="3" t="s">
        <v>22</v>
      </c>
      <c r="D6" s="4" t="s">
        <v>23</v>
      </c>
      <c r="E6" s="6">
        <v>3.3499999999999997E-64</v>
      </c>
    </row>
    <row r="7" spans="1:5" ht="15.75" customHeight="1" x14ac:dyDescent="0.15">
      <c r="A7" s="2" t="s">
        <v>24</v>
      </c>
      <c r="B7" s="3" t="s">
        <v>25</v>
      </c>
      <c r="C7" s="3" t="s">
        <v>26</v>
      </c>
      <c r="D7" s="4" t="s">
        <v>27</v>
      </c>
      <c r="E7" s="6">
        <v>4.7099999999999999E-57</v>
      </c>
    </row>
    <row r="8" spans="1:5" ht="15.75" customHeight="1" x14ac:dyDescent="0.15">
      <c r="A8" s="8"/>
      <c r="B8" s="1"/>
      <c r="C8" s="1"/>
      <c r="D8" s="9" t="s">
        <v>28</v>
      </c>
      <c r="E8" s="10"/>
    </row>
    <row r="9" spans="1:5" ht="15.75" customHeight="1" x14ac:dyDescent="0.15">
      <c r="A9" s="82" t="s">
        <v>29</v>
      </c>
      <c r="B9" s="3" t="s">
        <v>30</v>
      </c>
      <c r="C9" s="3" t="s">
        <v>31</v>
      </c>
      <c r="D9" s="4" t="s">
        <v>32</v>
      </c>
      <c r="E9" s="6">
        <v>6.2700000000000004E-112</v>
      </c>
    </row>
    <row r="10" spans="1:5" ht="15.75" customHeight="1" x14ac:dyDescent="0.15">
      <c r="A10" s="80"/>
      <c r="B10" s="3" t="s">
        <v>33</v>
      </c>
      <c r="C10" s="3" t="s">
        <v>34</v>
      </c>
      <c r="D10" s="4" t="s">
        <v>35</v>
      </c>
      <c r="E10" s="6">
        <v>3.2899999999999999E-90</v>
      </c>
    </row>
    <row r="11" spans="1:5" ht="15.75" customHeight="1" x14ac:dyDescent="0.15">
      <c r="A11" s="2" t="s">
        <v>36</v>
      </c>
      <c r="B11" s="3" t="s">
        <v>37</v>
      </c>
      <c r="C11" s="3" t="s">
        <v>38</v>
      </c>
      <c r="D11" s="4" t="s">
        <v>39</v>
      </c>
      <c r="E11" s="6">
        <v>2.1499999999999999E-116</v>
      </c>
    </row>
    <row r="12" spans="1:5" ht="15.75" customHeight="1" x14ac:dyDescent="0.15">
      <c r="A12" s="8"/>
      <c r="B12" s="1"/>
      <c r="C12" s="1"/>
      <c r="D12" s="9" t="s">
        <v>40</v>
      </c>
      <c r="E12" s="6">
        <v>5.1799999999999997E-99</v>
      </c>
    </row>
    <row r="13" spans="1:5" ht="15.75" customHeight="1" x14ac:dyDescent="0.15">
      <c r="A13" s="2" t="s">
        <v>41</v>
      </c>
      <c r="B13" s="3" t="s">
        <v>42</v>
      </c>
      <c r="C13" s="3" t="s">
        <v>43</v>
      </c>
      <c r="D13" s="4" t="s">
        <v>44</v>
      </c>
      <c r="E13" s="11">
        <v>4.8800000000000003E-121</v>
      </c>
    </row>
    <row r="14" spans="1:5" ht="15.75" customHeight="1" x14ac:dyDescent="0.15">
      <c r="A14" s="8"/>
      <c r="B14" s="3" t="s">
        <v>45</v>
      </c>
      <c r="C14" s="3" t="s">
        <v>46</v>
      </c>
      <c r="D14" s="4" t="s">
        <v>47</v>
      </c>
      <c r="E14" s="6">
        <v>1.58E-27</v>
      </c>
    </row>
    <row r="15" spans="1:5" ht="15.75" customHeight="1" x14ac:dyDescent="0.15">
      <c r="A15" s="2" t="s">
        <v>48</v>
      </c>
      <c r="B15" s="3" t="s">
        <v>49</v>
      </c>
      <c r="C15" s="3" t="s">
        <v>50</v>
      </c>
      <c r="D15" s="4" t="s">
        <v>51</v>
      </c>
      <c r="E15" s="6">
        <v>1.0699999999999999E-129</v>
      </c>
    </row>
    <row r="16" spans="1:5" ht="15.75" customHeight="1" x14ac:dyDescent="0.15">
      <c r="A16" s="2" t="s">
        <v>52</v>
      </c>
      <c r="B16" s="3" t="s">
        <v>53</v>
      </c>
      <c r="C16" s="3" t="s">
        <v>54</v>
      </c>
      <c r="D16" s="4" t="s">
        <v>55</v>
      </c>
      <c r="E16" s="6">
        <v>1.44E-126</v>
      </c>
    </row>
    <row r="17" spans="1:5" ht="15.75" customHeight="1" x14ac:dyDescent="0.15">
      <c r="A17" s="2" t="s">
        <v>57</v>
      </c>
      <c r="B17" s="3" t="s">
        <v>58</v>
      </c>
      <c r="C17" s="3" t="s">
        <v>59</v>
      </c>
      <c r="D17" s="4" t="s">
        <v>60</v>
      </c>
      <c r="E17" s="6">
        <v>3.2199999999999998E-121</v>
      </c>
    </row>
    <row r="18" spans="1:5" ht="15.75" customHeight="1" x14ac:dyDescent="0.15">
      <c r="A18" s="2" t="s">
        <v>61</v>
      </c>
      <c r="B18" s="3" t="s">
        <v>62</v>
      </c>
      <c r="C18" s="3" t="s">
        <v>63</v>
      </c>
      <c r="D18" s="4" t="s">
        <v>64</v>
      </c>
      <c r="E18" s="6">
        <v>0</v>
      </c>
    </row>
    <row r="19" spans="1:5" ht="15.75" customHeight="1" x14ac:dyDescent="0.15">
      <c r="A19" s="8"/>
      <c r="B19" s="3" t="s">
        <v>65</v>
      </c>
      <c r="C19" s="3" t="s">
        <v>66</v>
      </c>
      <c r="D19" s="4" t="s">
        <v>67</v>
      </c>
      <c r="E19" s="6">
        <v>2.4100000000000002E-170</v>
      </c>
    </row>
    <row r="20" spans="1:5" ht="15.75" customHeight="1" x14ac:dyDescent="0.15">
      <c r="A20" s="2" t="s">
        <v>69</v>
      </c>
      <c r="B20" s="3" t="s">
        <v>70</v>
      </c>
      <c r="C20" s="3" t="s">
        <v>71</v>
      </c>
      <c r="D20" s="4" t="s">
        <v>72</v>
      </c>
      <c r="E20" s="6">
        <v>3.3900000000000001E-72</v>
      </c>
    </row>
    <row r="21" spans="1:5" ht="15.75" customHeight="1" x14ac:dyDescent="0.15">
      <c r="A21" s="8"/>
      <c r="B21" s="3" t="s">
        <v>73</v>
      </c>
      <c r="C21" s="3" t="s">
        <v>74</v>
      </c>
      <c r="D21" s="1"/>
      <c r="E21" s="10"/>
    </row>
    <row r="22" spans="1:5" ht="15.75" customHeight="1" x14ac:dyDescent="0.15">
      <c r="A22" s="2" t="s">
        <v>75</v>
      </c>
      <c r="B22" s="3" t="s">
        <v>76</v>
      </c>
      <c r="C22" s="3" t="s">
        <v>77</v>
      </c>
      <c r="D22" s="4" t="s">
        <v>78</v>
      </c>
      <c r="E22" s="6">
        <v>0</v>
      </c>
    </row>
    <row r="23" spans="1:5" ht="15.75" customHeight="1" x14ac:dyDescent="0.15">
      <c r="A23" s="2" t="s">
        <v>79</v>
      </c>
      <c r="B23" s="3" t="s">
        <v>80</v>
      </c>
      <c r="C23" s="3" t="s">
        <v>81</v>
      </c>
      <c r="D23" s="4" t="s">
        <v>82</v>
      </c>
      <c r="E23" s="6">
        <v>4.0899999999999998E-36</v>
      </c>
    </row>
    <row r="24" spans="1:5" ht="15.75" customHeight="1" x14ac:dyDescent="0.15">
      <c r="A24" s="2" t="s">
        <v>83</v>
      </c>
      <c r="B24" s="3" t="s">
        <v>84</v>
      </c>
      <c r="C24" s="3" t="s">
        <v>85</v>
      </c>
      <c r="D24" s="4" t="s">
        <v>86</v>
      </c>
      <c r="E24" s="6">
        <v>7.7600000000000006E-21</v>
      </c>
    </row>
    <row r="25" spans="1:5" ht="15.75" customHeight="1" x14ac:dyDescent="0.15">
      <c r="A25" s="2" t="s">
        <v>87</v>
      </c>
      <c r="B25" s="3" t="s">
        <v>88</v>
      </c>
      <c r="C25" s="3" t="s">
        <v>89</v>
      </c>
      <c r="D25" s="4" t="s">
        <v>90</v>
      </c>
      <c r="E25" s="6">
        <v>1.51E-41</v>
      </c>
    </row>
    <row r="26" spans="1:5" ht="15.75" customHeight="1" x14ac:dyDescent="0.15">
      <c r="A26" s="2" t="s">
        <v>92</v>
      </c>
      <c r="B26" s="3" t="s">
        <v>93</v>
      </c>
      <c r="C26" s="3" t="s">
        <v>94</v>
      </c>
      <c r="D26" s="4" t="s">
        <v>95</v>
      </c>
      <c r="E26" s="6">
        <v>4.6100000000000001E-7</v>
      </c>
    </row>
    <row r="27" spans="1:5" ht="15.75" customHeight="1" x14ac:dyDescent="0.15">
      <c r="A27" s="2" t="s">
        <v>96</v>
      </c>
      <c r="B27" s="3" t="s">
        <v>97</v>
      </c>
      <c r="C27" s="3" t="s">
        <v>98</v>
      </c>
      <c r="D27" s="4" t="s">
        <v>99</v>
      </c>
      <c r="E27" s="6">
        <v>9.0800000000000001E-54</v>
      </c>
    </row>
    <row r="28" spans="1:5" ht="15.75" customHeight="1" x14ac:dyDescent="0.15">
      <c r="A28" s="2" t="s">
        <v>101</v>
      </c>
      <c r="B28" s="3" t="s">
        <v>102</v>
      </c>
      <c r="C28" s="3" t="s">
        <v>103</v>
      </c>
      <c r="D28" s="4" t="s">
        <v>104</v>
      </c>
      <c r="E28" s="6">
        <v>5.2999999999999997E-25</v>
      </c>
    </row>
    <row r="29" spans="1:5" ht="15.75" customHeight="1" x14ac:dyDescent="0.15">
      <c r="A29" s="2" t="s">
        <v>105</v>
      </c>
      <c r="B29" s="3" t="s">
        <v>106</v>
      </c>
      <c r="C29" s="3" t="s">
        <v>107</v>
      </c>
      <c r="D29" s="4" t="s">
        <v>108</v>
      </c>
      <c r="E29" s="6">
        <v>2.1399999999999999E-62</v>
      </c>
    </row>
    <row r="30" spans="1:5" ht="15.75" customHeight="1" x14ac:dyDescent="0.15">
      <c r="A30" s="2" t="s">
        <v>112</v>
      </c>
      <c r="B30" s="3" t="s">
        <v>114</v>
      </c>
      <c r="C30" s="3" t="s">
        <v>115</v>
      </c>
      <c r="D30" s="4" t="s">
        <v>117</v>
      </c>
      <c r="E30" s="6">
        <v>2.83E-22</v>
      </c>
    </row>
    <row r="31" spans="1:5" ht="15.75" customHeight="1" x14ac:dyDescent="0.15">
      <c r="A31" s="2" t="s">
        <v>118</v>
      </c>
      <c r="B31" s="3" t="s">
        <v>119</v>
      </c>
      <c r="C31" s="3" t="s">
        <v>120</v>
      </c>
      <c r="D31" s="4" t="s">
        <v>121</v>
      </c>
      <c r="E31" s="6">
        <v>6.7400000000000006E-42</v>
      </c>
    </row>
    <row r="32" spans="1:5" ht="15.75" customHeight="1" x14ac:dyDescent="0.15">
      <c r="A32" s="2" t="s">
        <v>122</v>
      </c>
      <c r="B32" s="3" t="s">
        <v>123</v>
      </c>
      <c r="C32" s="3" t="s">
        <v>124</v>
      </c>
      <c r="D32" s="4" t="s">
        <v>125</v>
      </c>
      <c r="E32" s="6">
        <v>1.05E-12</v>
      </c>
    </row>
    <row r="33" spans="1:5" ht="15.75" customHeight="1" x14ac:dyDescent="0.15">
      <c r="A33" s="2" t="s">
        <v>126</v>
      </c>
      <c r="B33" s="3" t="s">
        <v>127</v>
      </c>
      <c r="C33" s="3" t="s">
        <v>128</v>
      </c>
      <c r="D33" s="4" t="s">
        <v>129</v>
      </c>
      <c r="E33" s="6">
        <v>6.7699999999999998E-66</v>
      </c>
    </row>
    <row r="34" spans="1:5" ht="15.75" customHeight="1" x14ac:dyDescent="0.15">
      <c r="A34" s="2" t="s">
        <v>130</v>
      </c>
      <c r="B34" s="3" t="s">
        <v>131</v>
      </c>
      <c r="C34" s="3" t="s">
        <v>133</v>
      </c>
      <c r="D34" s="4" t="s">
        <v>134</v>
      </c>
      <c r="E34" s="6">
        <v>2.02E-61</v>
      </c>
    </row>
    <row r="35" spans="1:5" ht="15.75" customHeight="1" x14ac:dyDescent="0.15">
      <c r="A35" s="2" t="s">
        <v>135</v>
      </c>
      <c r="B35" s="3" t="s">
        <v>136</v>
      </c>
      <c r="C35" s="3" t="s">
        <v>137</v>
      </c>
      <c r="D35" s="4" t="s">
        <v>138</v>
      </c>
      <c r="E35" s="6">
        <v>2.06E-33</v>
      </c>
    </row>
    <row r="36" spans="1:5" ht="15.75" customHeight="1" x14ac:dyDescent="0.15">
      <c r="A36" s="2" t="s">
        <v>139</v>
      </c>
      <c r="B36" s="3" t="s">
        <v>140</v>
      </c>
      <c r="C36" s="3" t="s">
        <v>141</v>
      </c>
      <c r="D36" s="4" t="s">
        <v>142</v>
      </c>
      <c r="E36" s="6">
        <v>1.4399999999999999E-22</v>
      </c>
    </row>
    <row r="37" spans="1:5" ht="15.75" customHeight="1" x14ac:dyDescent="0.15">
      <c r="A37" s="2" t="s">
        <v>144</v>
      </c>
      <c r="B37" s="3" t="s">
        <v>145</v>
      </c>
      <c r="C37" s="3" t="s">
        <v>146</v>
      </c>
      <c r="D37" s="4" t="s">
        <v>147</v>
      </c>
      <c r="E37" s="6">
        <v>2.7799999999999999E-21</v>
      </c>
    </row>
    <row r="38" spans="1:5" ht="15.75" customHeight="1" x14ac:dyDescent="0.15">
      <c r="A38" s="2" t="s">
        <v>148</v>
      </c>
      <c r="B38" s="3" t="s">
        <v>149</v>
      </c>
      <c r="C38" s="3" t="s">
        <v>150</v>
      </c>
      <c r="D38" s="4" t="s">
        <v>151</v>
      </c>
      <c r="E38" s="6">
        <v>2.9400000000000001E-63</v>
      </c>
    </row>
    <row r="39" spans="1:5" ht="15.75" customHeight="1" x14ac:dyDescent="0.15">
      <c r="A39" s="2" t="s">
        <v>154</v>
      </c>
      <c r="B39" s="3" t="s">
        <v>155</v>
      </c>
      <c r="C39" s="3" t="s">
        <v>156</v>
      </c>
      <c r="D39" s="4" t="s">
        <v>157</v>
      </c>
      <c r="E39" s="6">
        <v>3.7000000000000001E-39</v>
      </c>
    </row>
    <row r="40" spans="1:5" ht="15.75" customHeight="1" x14ac:dyDescent="0.15">
      <c r="A40" s="21"/>
      <c r="B40" s="21"/>
      <c r="C40" s="21"/>
      <c r="D40" s="21"/>
      <c r="E40" s="25"/>
    </row>
    <row r="41" spans="1:5" ht="15.75" customHeight="1" x14ac:dyDescent="0.15">
      <c r="A41" s="84" t="s">
        <v>186</v>
      </c>
      <c r="B41" s="77"/>
      <c r="C41" s="77"/>
      <c r="D41" s="77"/>
      <c r="E41" s="73"/>
    </row>
    <row r="42" spans="1:5" ht="15.75" customHeight="1" x14ac:dyDescent="0.15">
      <c r="A42" s="2" t="s">
        <v>3</v>
      </c>
      <c r="B42" s="3" t="s">
        <v>4</v>
      </c>
      <c r="C42" s="3" t="s">
        <v>5</v>
      </c>
      <c r="D42" s="1"/>
      <c r="E42" s="10"/>
    </row>
    <row r="43" spans="1:5" ht="15.75" customHeight="1" x14ac:dyDescent="0.15">
      <c r="A43" s="22" t="s">
        <v>198</v>
      </c>
      <c r="B43" s="4" t="s">
        <v>200</v>
      </c>
      <c r="C43" s="4" t="s">
        <v>201</v>
      </c>
      <c r="D43" s="4" t="s">
        <v>202</v>
      </c>
      <c r="E43" s="6">
        <v>0</v>
      </c>
    </row>
    <row r="44" spans="1:5" ht="15.75" customHeight="1" x14ac:dyDescent="0.15">
      <c r="A44" s="8"/>
      <c r="B44" s="1"/>
      <c r="C44" s="1"/>
      <c r="D44" s="4" t="s">
        <v>203</v>
      </c>
      <c r="E44" s="6">
        <v>0</v>
      </c>
    </row>
    <row r="45" spans="1:5" ht="15.75" customHeight="1" x14ac:dyDescent="0.15">
      <c r="A45" s="22" t="s">
        <v>205</v>
      </c>
      <c r="B45" s="4" t="s">
        <v>206</v>
      </c>
      <c r="C45" s="4" t="s">
        <v>207</v>
      </c>
      <c r="D45" s="4" t="s">
        <v>208</v>
      </c>
      <c r="E45" s="6">
        <v>3.6800000000000001E-144</v>
      </c>
    </row>
    <row r="46" spans="1:5" ht="15.75" customHeight="1" x14ac:dyDescent="0.15">
      <c r="A46" s="8"/>
      <c r="B46" s="1"/>
      <c r="C46" s="1"/>
      <c r="D46" s="4" t="s">
        <v>210</v>
      </c>
      <c r="E46" s="6">
        <v>3.2900000000000001E-104</v>
      </c>
    </row>
    <row r="47" spans="1:5" ht="15.75" customHeight="1" x14ac:dyDescent="0.15">
      <c r="A47" s="22" t="s">
        <v>211</v>
      </c>
      <c r="B47" s="4" t="s">
        <v>212</v>
      </c>
      <c r="C47" s="4" t="s">
        <v>213</v>
      </c>
      <c r="D47" s="27" t="s">
        <v>214</v>
      </c>
      <c r="E47" s="28">
        <v>3.3899999999999997E-48</v>
      </c>
    </row>
    <row r="48" spans="1:5" ht="15.75" customHeight="1" x14ac:dyDescent="0.15">
      <c r="A48" s="8"/>
      <c r="B48" s="1"/>
      <c r="C48" s="1"/>
      <c r="D48" s="4" t="s">
        <v>230</v>
      </c>
      <c r="E48" s="6">
        <v>1.87E-25</v>
      </c>
    </row>
    <row r="49" spans="1:5" ht="15.75" customHeight="1" x14ac:dyDescent="0.15">
      <c r="A49" s="22" t="s">
        <v>231</v>
      </c>
      <c r="B49" s="4" t="s">
        <v>232</v>
      </c>
      <c r="C49" s="4" t="s">
        <v>233</v>
      </c>
      <c r="D49" s="4" t="s">
        <v>234</v>
      </c>
      <c r="E49" s="6">
        <v>1.73E-21</v>
      </c>
    </row>
    <row r="50" spans="1:5" ht="13" x14ac:dyDescent="0.15">
      <c r="A50" s="14"/>
      <c r="B50" s="14"/>
      <c r="C50" s="14"/>
      <c r="D50" s="14"/>
      <c r="E50" s="30"/>
    </row>
    <row r="51" spans="1:5" ht="13" x14ac:dyDescent="0.15">
      <c r="A51" s="21"/>
      <c r="B51" s="21"/>
      <c r="C51" s="21"/>
      <c r="D51" s="21"/>
      <c r="E51" s="25"/>
    </row>
    <row r="52" spans="1:5" ht="13" x14ac:dyDescent="0.15">
      <c r="A52" s="84" t="s">
        <v>243</v>
      </c>
      <c r="B52" s="77"/>
      <c r="C52" s="77"/>
      <c r="D52" s="77"/>
      <c r="E52" s="73"/>
    </row>
    <row r="53" spans="1:5" ht="13" x14ac:dyDescent="0.15">
      <c r="A53" s="2" t="s">
        <v>3</v>
      </c>
      <c r="B53" s="3" t="s">
        <v>4</v>
      </c>
      <c r="C53" s="3" t="s">
        <v>5</v>
      </c>
      <c r="D53" s="1"/>
      <c r="E53" s="10"/>
    </row>
    <row r="54" spans="1:5" ht="13" x14ac:dyDescent="0.15">
      <c r="A54" s="22" t="s">
        <v>257</v>
      </c>
      <c r="B54" s="4" t="s">
        <v>259</v>
      </c>
      <c r="C54" s="4" t="s">
        <v>261</v>
      </c>
      <c r="D54" s="4" t="s">
        <v>262</v>
      </c>
      <c r="E54" s="6">
        <v>2.5000000000000001E-135</v>
      </c>
    </row>
    <row r="55" spans="1:5" ht="13" x14ac:dyDescent="0.15">
      <c r="A55" s="22" t="s">
        <v>269</v>
      </c>
      <c r="B55" s="4" t="s">
        <v>270</v>
      </c>
      <c r="C55" s="4" t="s">
        <v>272</v>
      </c>
      <c r="D55" s="4" t="s">
        <v>274</v>
      </c>
      <c r="E55" s="6">
        <v>1.73E-20</v>
      </c>
    </row>
    <row r="56" spans="1:5" ht="13" x14ac:dyDescent="0.15">
      <c r="A56" s="22" t="s">
        <v>277</v>
      </c>
      <c r="B56" s="4" t="s">
        <v>278</v>
      </c>
      <c r="C56" s="4" t="s">
        <v>279</v>
      </c>
      <c r="D56" s="4" t="s">
        <v>280</v>
      </c>
      <c r="E56" s="6">
        <v>9.4400000000000003E-47</v>
      </c>
    </row>
    <row r="57" spans="1:5" ht="13" x14ac:dyDescent="0.15">
      <c r="A57" s="8"/>
      <c r="B57" s="4" t="s">
        <v>284</v>
      </c>
      <c r="C57" s="4" t="s">
        <v>285</v>
      </c>
      <c r="D57" s="1"/>
      <c r="E57" s="10"/>
    </row>
    <row r="58" spans="1:5" ht="13" x14ac:dyDescent="0.15">
      <c r="A58" s="22" t="s">
        <v>286</v>
      </c>
      <c r="B58" s="4" t="s">
        <v>287</v>
      </c>
      <c r="C58" s="4" t="s">
        <v>288</v>
      </c>
      <c r="D58" s="4" t="s">
        <v>289</v>
      </c>
      <c r="E58" s="6">
        <v>6.5400000000000002E-9</v>
      </c>
    </row>
    <row r="59" spans="1:5" ht="13" x14ac:dyDescent="0.15">
      <c r="A59" s="22" t="s">
        <v>290</v>
      </c>
      <c r="B59" s="4" t="s">
        <v>292</v>
      </c>
      <c r="C59" s="4" t="s">
        <v>293</v>
      </c>
      <c r="D59" s="4" t="s">
        <v>294</v>
      </c>
      <c r="E59" s="6">
        <v>1.03E-15</v>
      </c>
    </row>
    <row r="60" spans="1:5" ht="13" x14ac:dyDescent="0.15">
      <c r="A60" s="22" t="s">
        <v>298</v>
      </c>
      <c r="B60" s="4" t="s">
        <v>299</v>
      </c>
      <c r="C60" s="4" t="s">
        <v>301</v>
      </c>
      <c r="D60" s="4" t="s">
        <v>302</v>
      </c>
      <c r="E60" s="6">
        <v>2.5099999999999999E-51</v>
      </c>
    </row>
    <row r="61" spans="1:5" ht="13" x14ac:dyDescent="0.15">
      <c r="A61" s="22" t="s">
        <v>304</v>
      </c>
      <c r="B61" s="4" t="s">
        <v>305</v>
      </c>
      <c r="C61" s="4" t="s">
        <v>307</v>
      </c>
      <c r="D61" s="4" t="s">
        <v>308</v>
      </c>
      <c r="E61" s="6">
        <v>1.5200000000000001E-14</v>
      </c>
    </row>
    <row r="62" spans="1:5" ht="13" x14ac:dyDescent="0.15">
      <c r="A62" s="22" t="s">
        <v>309</v>
      </c>
      <c r="B62" s="4" t="s">
        <v>310</v>
      </c>
      <c r="C62" s="4" t="s">
        <v>311</v>
      </c>
      <c r="D62" s="4" t="s">
        <v>312</v>
      </c>
      <c r="E62" s="6">
        <v>6.0199999999999998E-14</v>
      </c>
    </row>
    <row r="63" spans="1:5" ht="13" x14ac:dyDescent="0.15">
      <c r="A63" s="22" t="s">
        <v>314</v>
      </c>
      <c r="B63" s="4" t="s">
        <v>315</v>
      </c>
      <c r="C63" s="4" t="s">
        <v>316</v>
      </c>
      <c r="D63" s="4" t="s">
        <v>317</v>
      </c>
      <c r="E63" s="6">
        <v>4.7899999999999998E-92</v>
      </c>
    </row>
    <row r="64" spans="1:5" ht="13" x14ac:dyDescent="0.15">
      <c r="A64" s="21"/>
      <c r="B64" s="21"/>
      <c r="C64" s="21"/>
      <c r="D64" s="21"/>
      <c r="E64" s="25"/>
    </row>
    <row r="65" spans="1:5" ht="13" x14ac:dyDescent="0.15">
      <c r="A65" s="84" t="s">
        <v>318</v>
      </c>
      <c r="B65" s="77"/>
      <c r="C65" s="77"/>
      <c r="D65" s="77"/>
      <c r="E65" s="73"/>
    </row>
    <row r="66" spans="1:5" ht="13" x14ac:dyDescent="0.15">
      <c r="A66" s="2" t="s">
        <v>3</v>
      </c>
      <c r="B66" s="3" t="s">
        <v>4</v>
      </c>
      <c r="C66" s="3" t="s">
        <v>5</v>
      </c>
      <c r="D66" s="1"/>
      <c r="E66" s="10"/>
    </row>
    <row r="67" spans="1:5" ht="13" x14ac:dyDescent="0.15">
      <c r="A67" s="82" t="s">
        <v>330</v>
      </c>
      <c r="B67" s="3" t="s">
        <v>336</v>
      </c>
      <c r="C67" s="3" t="s">
        <v>338</v>
      </c>
      <c r="D67" s="4" t="s">
        <v>340</v>
      </c>
      <c r="E67" s="6">
        <v>1.8899999999999999E-42</v>
      </c>
    </row>
    <row r="68" spans="1:5" ht="13" x14ac:dyDescent="0.15">
      <c r="A68" s="80"/>
      <c r="B68" s="3" t="s">
        <v>342</v>
      </c>
      <c r="C68" s="3" t="s">
        <v>344</v>
      </c>
      <c r="D68" s="1"/>
      <c r="E68" s="10"/>
    </row>
    <row r="69" spans="1:5" ht="13" x14ac:dyDescent="0.15">
      <c r="A69" s="2" t="s">
        <v>345</v>
      </c>
      <c r="B69" s="3" t="s">
        <v>346</v>
      </c>
      <c r="C69" s="3" t="s">
        <v>348</v>
      </c>
      <c r="D69" s="4" t="s">
        <v>349</v>
      </c>
      <c r="E69" s="6">
        <v>1.88E-59</v>
      </c>
    </row>
    <row r="70" spans="1:5" ht="13" x14ac:dyDescent="0.15">
      <c r="A70" s="82" t="s">
        <v>350</v>
      </c>
      <c r="B70" s="3" t="s">
        <v>354</v>
      </c>
      <c r="C70" s="3" t="s">
        <v>356</v>
      </c>
      <c r="D70" s="4" t="s">
        <v>357</v>
      </c>
      <c r="E70" s="6">
        <v>6.0899999999999995E-45</v>
      </c>
    </row>
    <row r="71" spans="1:5" ht="13" x14ac:dyDescent="0.15">
      <c r="A71" s="80"/>
      <c r="B71" s="3" t="s">
        <v>364</v>
      </c>
      <c r="C71" s="3" t="s">
        <v>365</v>
      </c>
      <c r="D71" s="4" t="s">
        <v>366</v>
      </c>
      <c r="E71" s="6">
        <v>2.9600000000000001E-14</v>
      </c>
    </row>
    <row r="72" spans="1:5" ht="13" x14ac:dyDescent="0.15">
      <c r="A72" s="2" t="s">
        <v>370</v>
      </c>
      <c r="B72" s="3" t="s">
        <v>371</v>
      </c>
      <c r="C72" s="3" t="s">
        <v>374</v>
      </c>
      <c r="D72" s="4" t="s">
        <v>376</v>
      </c>
      <c r="E72" s="6">
        <v>1.56E-12</v>
      </c>
    </row>
    <row r="73" spans="1:5" ht="13" x14ac:dyDescent="0.15">
      <c r="A73" s="2" t="s">
        <v>380</v>
      </c>
      <c r="B73" s="3" t="s">
        <v>381</v>
      </c>
      <c r="C73" s="3" t="s">
        <v>383</v>
      </c>
      <c r="D73" s="4" t="s">
        <v>385</v>
      </c>
      <c r="E73" s="6">
        <v>8.9200000000000003E-18</v>
      </c>
    </row>
    <row r="74" spans="1:5" ht="13" x14ac:dyDescent="0.15">
      <c r="A74" s="2" t="s">
        <v>390</v>
      </c>
      <c r="B74" s="3" t="s">
        <v>391</v>
      </c>
      <c r="C74" s="3" t="s">
        <v>392</v>
      </c>
      <c r="D74" s="4" t="s">
        <v>393</v>
      </c>
      <c r="E74" s="6">
        <v>3.7400000000000001E-16</v>
      </c>
    </row>
    <row r="75" spans="1:5" ht="13" x14ac:dyDescent="0.15">
      <c r="A75" s="2" t="s">
        <v>399</v>
      </c>
      <c r="B75" s="3" t="s">
        <v>401</v>
      </c>
      <c r="C75" s="3" t="s">
        <v>402</v>
      </c>
      <c r="D75" s="4" t="s">
        <v>403</v>
      </c>
      <c r="E75" s="6">
        <v>3.6500000000000001E-13</v>
      </c>
    </row>
    <row r="76" spans="1:5" ht="13" x14ac:dyDescent="0.15">
      <c r="A76" s="8"/>
      <c r="B76" s="3" t="s">
        <v>405</v>
      </c>
      <c r="C76" s="3" t="s">
        <v>406</v>
      </c>
      <c r="D76" s="1"/>
      <c r="E76" s="10"/>
    </row>
    <row r="77" spans="1:5" ht="13" x14ac:dyDescent="0.15">
      <c r="A77" s="2" t="s">
        <v>407</v>
      </c>
      <c r="B77" s="3" t="s">
        <v>408</v>
      </c>
      <c r="C77" s="3" t="s">
        <v>409</v>
      </c>
      <c r="D77" s="4" t="s">
        <v>410</v>
      </c>
      <c r="E77" s="6">
        <v>1.5699999999999999E-18</v>
      </c>
    </row>
    <row r="78" spans="1:5" ht="13" x14ac:dyDescent="0.15">
      <c r="A78" s="21"/>
      <c r="B78" s="21"/>
      <c r="C78" s="21"/>
      <c r="D78" s="21"/>
      <c r="E78" s="25"/>
    </row>
    <row r="79" spans="1:5" ht="13" x14ac:dyDescent="0.15">
      <c r="A79" s="84" t="s">
        <v>411</v>
      </c>
      <c r="B79" s="77"/>
      <c r="C79" s="77"/>
      <c r="D79" s="77"/>
      <c r="E79" s="73"/>
    </row>
    <row r="80" spans="1:5" ht="13" x14ac:dyDescent="0.15">
      <c r="A80" s="2" t="s">
        <v>3</v>
      </c>
      <c r="B80" s="3" t="s">
        <v>4</v>
      </c>
      <c r="C80" s="3" t="s">
        <v>5</v>
      </c>
      <c r="D80" s="1"/>
      <c r="E80" s="10"/>
    </row>
    <row r="81" spans="1:5" ht="13" x14ac:dyDescent="0.15">
      <c r="A81" s="2" t="s">
        <v>412</v>
      </c>
      <c r="B81" s="3" t="s">
        <v>413</v>
      </c>
      <c r="C81" s="3" t="s">
        <v>414</v>
      </c>
      <c r="D81" s="4" t="s">
        <v>415</v>
      </c>
      <c r="E81" s="6">
        <v>0</v>
      </c>
    </row>
    <row r="82" spans="1:5" ht="13" x14ac:dyDescent="0.15">
      <c r="A82" s="2" t="s">
        <v>417</v>
      </c>
      <c r="B82" s="3" t="s">
        <v>418</v>
      </c>
      <c r="C82" s="3" t="s">
        <v>419</v>
      </c>
      <c r="D82" s="4" t="s">
        <v>420</v>
      </c>
      <c r="E82" s="6">
        <v>8.7499999999999998E-58</v>
      </c>
    </row>
    <row r="83" spans="1:5" ht="13" x14ac:dyDescent="0.15">
      <c r="A83" s="82" t="s">
        <v>427</v>
      </c>
      <c r="B83" s="3" t="s">
        <v>429</v>
      </c>
      <c r="C83" s="3" t="s">
        <v>430</v>
      </c>
      <c r="D83" s="26" t="s">
        <v>433</v>
      </c>
      <c r="E83" s="11">
        <v>0</v>
      </c>
    </row>
    <row r="84" spans="1:5" ht="13" x14ac:dyDescent="0.15">
      <c r="A84" s="80"/>
      <c r="B84" s="3" t="s">
        <v>434</v>
      </c>
      <c r="C84" s="3" t="s">
        <v>435</v>
      </c>
      <c r="D84" s="4" t="s">
        <v>436</v>
      </c>
      <c r="E84" s="6">
        <v>0</v>
      </c>
    </row>
    <row r="85" spans="1:5" ht="13" x14ac:dyDescent="0.15">
      <c r="A85" s="2" t="s">
        <v>437</v>
      </c>
      <c r="B85" s="3" t="s">
        <v>438</v>
      </c>
      <c r="C85" s="3" t="s">
        <v>439</v>
      </c>
      <c r="D85" s="4" t="s">
        <v>441</v>
      </c>
      <c r="E85" s="6">
        <v>9.9800000000000003E-31</v>
      </c>
    </row>
    <row r="86" spans="1:5" ht="13" x14ac:dyDescent="0.15">
      <c r="A86" s="8"/>
      <c r="B86" s="1"/>
      <c r="C86" s="1"/>
      <c r="D86" s="4" t="s">
        <v>445</v>
      </c>
      <c r="E86" s="6">
        <v>9.9800000000000003E-31</v>
      </c>
    </row>
    <row r="87" spans="1:5" ht="13" x14ac:dyDescent="0.15">
      <c r="A87" s="2" t="s">
        <v>447</v>
      </c>
      <c r="B87" s="3" t="s">
        <v>449</v>
      </c>
      <c r="C87" s="3" t="s">
        <v>450</v>
      </c>
      <c r="D87" s="4" t="s">
        <v>451</v>
      </c>
      <c r="E87" s="6">
        <v>2.3199999999999999E-76</v>
      </c>
    </row>
    <row r="88" spans="1:5" ht="13" x14ac:dyDescent="0.15">
      <c r="A88" s="8"/>
      <c r="B88" s="1"/>
      <c r="C88" s="1"/>
      <c r="D88" s="4" t="s">
        <v>453</v>
      </c>
      <c r="E88" s="6">
        <v>2.2000000000000002E-53</v>
      </c>
    </row>
    <row r="89" spans="1:5" ht="13" x14ac:dyDescent="0.15">
      <c r="A89" s="2" t="s">
        <v>457</v>
      </c>
      <c r="B89" s="3" t="s">
        <v>458</v>
      </c>
      <c r="C89" s="3" t="s">
        <v>460</v>
      </c>
      <c r="D89" s="4" t="s">
        <v>461</v>
      </c>
      <c r="E89" s="6">
        <v>7.8100000000000004E-56</v>
      </c>
    </row>
    <row r="90" spans="1:5" ht="13" x14ac:dyDescent="0.15">
      <c r="A90" s="2" t="s">
        <v>463</v>
      </c>
      <c r="B90" s="3" t="s">
        <v>464</v>
      </c>
      <c r="C90" s="3" t="s">
        <v>465</v>
      </c>
      <c r="D90" s="4" t="s">
        <v>467</v>
      </c>
      <c r="E90" s="6">
        <v>4.8299999999999997E-18</v>
      </c>
    </row>
    <row r="91" spans="1:5" ht="13" x14ac:dyDescent="0.15">
      <c r="A91" s="82" t="s">
        <v>468</v>
      </c>
      <c r="B91" s="3" t="s">
        <v>470</v>
      </c>
      <c r="C91" s="3" t="s">
        <v>471</v>
      </c>
      <c r="D91" s="4" t="s">
        <v>474</v>
      </c>
      <c r="E91" s="6">
        <v>3.5000000000000001E-22</v>
      </c>
    </row>
    <row r="92" spans="1:5" ht="13" x14ac:dyDescent="0.15">
      <c r="A92" s="80"/>
      <c r="B92" s="3" t="s">
        <v>481</v>
      </c>
      <c r="C92" s="3" t="s">
        <v>482</v>
      </c>
      <c r="D92" s="4" t="s">
        <v>483</v>
      </c>
      <c r="E92" s="6">
        <v>1.9500000000000001E-9</v>
      </c>
    </row>
    <row r="93" spans="1:5" ht="13" x14ac:dyDescent="0.15">
      <c r="A93" s="2" t="s">
        <v>487</v>
      </c>
      <c r="B93" s="3" t="s">
        <v>488</v>
      </c>
      <c r="C93" s="3" t="s">
        <v>489</v>
      </c>
      <c r="D93" s="4" t="s">
        <v>490</v>
      </c>
      <c r="E93" s="6">
        <v>1.48E-60</v>
      </c>
    </row>
    <row r="94" spans="1:5" ht="13" x14ac:dyDescent="0.15">
      <c r="A94" s="2" t="s">
        <v>491</v>
      </c>
      <c r="B94" s="3" t="s">
        <v>492</v>
      </c>
      <c r="C94" s="3" t="s">
        <v>493</v>
      </c>
      <c r="D94" s="4" t="s">
        <v>495</v>
      </c>
      <c r="E94" s="6">
        <v>1.3699999999999999E-38</v>
      </c>
    </row>
    <row r="95" spans="1:5" ht="13" x14ac:dyDescent="0.15">
      <c r="A95" s="2" t="s">
        <v>499</v>
      </c>
      <c r="B95" s="3" t="s">
        <v>501</v>
      </c>
      <c r="C95" s="3" t="s">
        <v>503</v>
      </c>
      <c r="D95" s="4" t="s">
        <v>504</v>
      </c>
      <c r="E95" s="6">
        <v>2.65E-148</v>
      </c>
    </row>
    <row r="96" spans="1:5" ht="13" x14ac:dyDescent="0.15">
      <c r="A96" s="8"/>
      <c r="B96" s="1"/>
      <c r="C96" s="1"/>
      <c r="D96" s="4" t="s">
        <v>508</v>
      </c>
      <c r="E96" s="6">
        <v>1.3200000000000001E-94</v>
      </c>
    </row>
    <row r="97" spans="1:5" ht="13" x14ac:dyDescent="0.15">
      <c r="A97" s="2" t="s">
        <v>510</v>
      </c>
      <c r="B97" s="3" t="s">
        <v>511</v>
      </c>
      <c r="C97" s="3" t="s">
        <v>513</v>
      </c>
      <c r="D97" s="4" t="s">
        <v>514</v>
      </c>
      <c r="E97" s="6">
        <v>1.43E-49</v>
      </c>
    </row>
    <row r="98" spans="1:5" ht="13" x14ac:dyDescent="0.15">
      <c r="A98" s="2" t="s">
        <v>517</v>
      </c>
      <c r="B98" s="3" t="s">
        <v>519</v>
      </c>
      <c r="C98" s="3" t="s">
        <v>521</v>
      </c>
      <c r="D98" s="4" t="s">
        <v>522</v>
      </c>
      <c r="E98" s="6">
        <v>2.4400000000000001E-85</v>
      </c>
    </row>
  </sheetData>
  <mergeCells count="10">
    <mergeCell ref="A70:A71"/>
    <mergeCell ref="A67:A68"/>
    <mergeCell ref="A83:A84"/>
    <mergeCell ref="A91:A92"/>
    <mergeCell ref="A1:E1"/>
    <mergeCell ref="A9:A10"/>
    <mergeCell ref="A41:E41"/>
    <mergeCell ref="A52:E52"/>
    <mergeCell ref="A65:E65"/>
    <mergeCell ref="A79:E7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zoomScale="137" workbookViewId="0">
      <selection activeCell="C17" sqref="C17"/>
    </sheetView>
  </sheetViews>
  <sheetFormatPr baseColWidth="10" defaultRowHeight="16" x14ac:dyDescent="0.2"/>
  <cols>
    <col min="1" max="1" width="10.83203125" style="63"/>
    <col min="2" max="2" width="26.83203125" style="63" customWidth="1"/>
    <col min="3" max="4" width="12.5" style="63" bestFit="1" customWidth="1"/>
    <col min="5" max="16384" width="10.83203125" style="63"/>
  </cols>
  <sheetData>
    <row r="2" spans="2:4" x14ac:dyDescent="0.2">
      <c r="B2" s="62" t="s">
        <v>1857</v>
      </c>
      <c r="C2" s="62" t="s">
        <v>1845</v>
      </c>
      <c r="D2" s="62" t="s">
        <v>1846</v>
      </c>
    </row>
    <row r="3" spans="2:4" x14ac:dyDescent="0.2">
      <c r="B3" s="62" t="s">
        <v>1847</v>
      </c>
      <c r="C3" s="64">
        <v>451382</v>
      </c>
      <c r="D3" s="64">
        <v>490008</v>
      </c>
    </row>
    <row r="4" spans="2:4" x14ac:dyDescent="0.2">
      <c r="B4" s="62" t="s">
        <v>1848</v>
      </c>
      <c r="C4" s="64">
        <v>350256622</v>
      </c>
      <c r="D4" s="64">
        <v>337646252</v>
      </c>
    </row>
    <row r="5" spans="2:4" x14ac:dyDescent="0.2">
      <c r="B5" s="62" t="s">
        <v>1849</v>
      </c>
      <c r="C5" s="64">
        <v>58310</v>
      </c>
      <c r="D5" s="64">
        <v>54842</v>
      </c>
    </row>
    <row r="6" spans="2:4" x14ac:dyDescent="0.2">
      <c r="B6" s="62" t="s">
        <v>1850</v>
      </c>
      <c r="C6" s="64">
        <v>2404</v>
      </c>
      <c r="D6" s="64">
        <v>1737</v>
      </c>
    </row>
    <row r="7" spans="2:4" x14ac:dyDescent="0.2">
      <c r="B7" s="62" t="s">
        <v>1851</v>
      </c>
      <c r="C7" s="64">
        <v>487917</v>
      </c>
      <c r="D7" s="64">
        <v>531916</v>
      </c>
    </row>
    <row r="8" spans="2:4" x14ac:dyDescent="0.2">
      <c r="B8" s="62" t="s">
        <v>1852</v>
      </c>
      <c r="C8" s="64">
        <v>347547323</v>
      </c>
      <c r="D8" s="64">
        <v>334452056</v>
      </c>
    </row>
    <row r="9" spans="2:4" x14ac:dyDescent="0.2">
      <c r="B9" s="62" t="s">
        <v>1853</v>
      </c>
      <c r="C9" s="64">
        <v>44183</v>
      </c>
      <c r="D9" s="64">
        <v>51396</v>
      </c>
    </row>
    <row r="10" spans="2:4" x14ac:dyDescent="0.2">
      <c r="B10" s="62" t="s">
        <v>1854</v>
      </c>
      <c r="C10" s="65">
        <v>1412</v>
      </c>
      <c r="D10" s="64">
        <v>1163</v>
      </c>
    </row>
    <row r="11" spans="2:4" x14ac:dyDescent="0.2">
      <c r="B11" s="62" t="s">
        <v>1855</v>
      </c>
      <c r="C11" s="64">
        <v>5038101</v>
      </c>
      <c r="D11" s="64">
        <v>3418287</v>
      </c>
    </row>
    <row r="12" spans="2:4" ht="32" x14ac:dyDescent="0.2">
      <c r="B12" s="67" t="s">
        <v>1858</v>
      </c>
      <c r="C12" s="66">
        <f>C11/368200000</f>
        <v>1.3683055404671374E-2</v>
      </c>
      <c r="D12" s="66">
        <f>D11/368200000</f>
        <v>9.2837778381314497E-3</v>
      </c>
    </row>
    <row r="15" spans="2:4" x14ac:dyDescent="0.2">
      <c r="B15" s="63" t="s">
        <v>1856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>
      <selection sqref="A1:B1"/>
    </sheetView>
  </sheetViews>
  <sheetFormatPr baseColWidth="10" defaultColWidth="14.5" defaultRowHeight="15.75" customHeight="1" x14ac:dyDescent="0.15"/>
  <cols>
    <col min="1" max="1" width="30.1640625" customWidth="1"/>
    <col min="2" max="2" width="12.6640625" customWidth="1"/>
  </cols>
  <sheetData>
    <row r="1" spans="1:26" x14ac:dyDescent="0.2">
      <c r="A1" s="85" t="s">
        <v>735</v>
      </c>
      <c r="B1" s="71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1:26" x14ac:dyDescent="0.2">
      <c r="A2" s="55" t="s">
        <v>749</v>
      </c>
      <c r="B2" s="56" t="s">
        <v>754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</row>
    <row r="3" spans="1:26" x14ac:dyDescent="0.2">
      <c r="A3" s="58" t="s">
        <v>762</v>
      </c>
      <c r="B3" s="59">
        <v>14034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26" x14ac:dyDescent="0.2">
      <c r="A4" s="58" t="s">
        <v>778</v>
      </c>
      <c r="B4" s="59">
        <v>15208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</row>
    <row r="5" spans="1:26" x14ac:dyDescent="0.2">
      <c r="A5" s="58" t="s">
        <v>780</v>
      </c>
      <c r="B5" s="59">
        <v>22642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</row>
    <row r="6" spans="1:26" x14ac:dyDescent="0.2">
      <c r="A6" s="58" t="s">
        <v>784</v>
      </c>
      <c r="B6" s="59">
        <v>15488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</row>
    <row r="7" spans="1:26" x14ac:dyDescent="0.2">
      <c r="A7" s="58" t="s">
        <v>786</v>
      </c>
      <c r="B7" s="59">
        <v>16456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</row>
    <row r="8" spans="1:26" x14ac:dyDescent="0.2">
      <c r="A8" s="58" t="s">
        <v>789</v>
      </c>
      <c r="B8" s="59">
        <v>10117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</row>
    <row r="9" spans="1:26" x14ac:dyDescent="0.2">
      <c r="A9" s="58" t="s">
        <v>791</v>
      </c>
      <c r="B9" s="59">
        <v>15130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</row>
    <row r="10" spans="1:26" x14ac:dyDescent="0.2">
      <c r="A10" s="58" t="s">
        <v>793</v>
      </c>
      <c r="B10" s="59">
        <v>13676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</row>
    <row r="11" spans="1:26" x14ac:dyDescent="0.2">
      <c r="A11" s="58" t="s">
        <v>796</v>
      </c>
      <c r="B11" s="59">
        <v>14613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</row>
    <row r="12" spans="1:26" x14ac:dyDescent="0.2">
      <c r="A12" s="58" t="s">
        <v>799</v>
      </c>
      <c r="B12" s="59">
        <v>20102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x14ac:dyDescent="0.2">
      <c r="A13" s="58" t="s">
        <v>803</v>
      </c>
      <c r="B13" s="59">
        <v>17411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spans="1:26" x14ac:dyDescent="0.2">
      <c r="A14" s="58" t="s">
        <v>807</v>
      </c>
      <c r="B14" s="59">
        <v>13292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x14ac:dyDescent="0.2">
      <c r="A15" s="58" t="s">
        <v>810</v>
      </c>
      <c r="B15" s="59">
        <v>16912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x14ac:dyDescent="0.2">
      <c r="A16" s="58" t="s">
        <v>812</v>
      </c>
      <c r="B16" s="59">
        <v>15692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</row>
    <row r="17" spans="1:26" x14ac:dyDescent="0.2">
      <c r="A17" s="58" t="s">
        <v>815</v>
      </c>
      <c r="B17" s="59">
        <v>15497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</row>
    <row r="18" spans="1:26" x14ac:dyDescent="0.2">
      <c r="A18" s="58" t="s">
        <v>817</v>
      </c>
      <c r="B18" s="59">
        <v>12244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</row>
    <row r="19" spans="1:26" x14ac:dyDescent="0.2">
      <c r="A19" s="58" t="s">
        <v>819</v>
      </c>
      <c r="B19" s="59">
        <v>15322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</row>
    <row r="20" spans="1:26" x14ac:dyDescent="0.2">
      <c r="A20" s="58" t="s">
        <v>822</v>
      </c>
      <c r="B20" s="59">
        <v>16117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</row>
    <row r="21" spans="1:26" x14ac:dyDescent="0.2">
      <c r="A21" s="58" t="s">
        <v>825</v>
      </c>
      <c r="B21" s="59">
        <v>23136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26" x14ac:dyDescent="0.2">
      <c r="A22" s="58" t="s">
        <v>827</v>
      </c>
      <c r="B22" s="59">
        <v>29902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  <row r="23" spans="1:26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spans="1:26" x14ac:dyDescent="0.2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spans="1:26" x14ac:dyDescent="0.2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spans="1:26" x14ac:dyDescent="0.2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spans="1:26" x14ac:dyDescent="0.2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spans="1:26" x14ac:dyDescent="0.2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spans="1:26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spans="1:26" x14ac:dyDescent="0.2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spans="1:26" x14ac:dyDescent="0.2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spans="1:26" x14ac:dyDescent="0.2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spans="1:26" x14ac:dyDescent="0.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</row>
    <row r="34" spans="1:26" x14ac:dyDescent="0.2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</row>
    <row r="35" spans="1:26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</row>
    <row r="36" spans="1:26" x14ac:dyDescent="0.2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spans="1:26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spans="1:26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spans="1:26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x14ac:dyDescent="0.2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spans="1:26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spans="1:26" x14ac:dyDescent="0.2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spans="1:26" x14ac:dyDescent="0.2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spans="1:26" x14ac:dyDescent="0.2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spans="1:26" x14ac:dyDescent="0.2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spans="1:26" x14ac:dyDescent="0.2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spans="1:26" x14ac:dyDescent="0.2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spans="1:26" x14ac:dyDescent="0.2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spans="1:26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spans="1:26" x14ac:dyDescent="0.2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spans="1:26" x14ac:dyDescent="0.2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spans="1:26" x14ac:dyDescent="0.2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6" x14ac:dyDescent="0.2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spans="1:26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spans="1:26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spans="1:26" x14ac:dyDescent="0.2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spans="1:26" x14ac:dyDescent="0.2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spans="1:26" x14ac:dyDescent="0.2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spans="1:26" x14ac:dyDescent="0.2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spans="1:26" x14ac:dyDescent="0.2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spans="1:26" x14ac:dyDescent="0.2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spans="1:26" x14ac:dyDescent="0.2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spans="1:26" x14ac:dyDescent="0.2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spans="1:26" x14ac:dyDescent="0.2">
      <c r="A67" s="54"/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spans="1:26" x14ac:dyDescent="0.2">
      <c r="A68" s="54"/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spans="1:26" x14ac:dyDescent="0.2">
      <c r="A69" s="54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spans="1:26" x14ac:dyDescent="0.2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spans="1:26" x14ac:dyDescent="0.2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spans="1:26" x14ac:dyDescent="0.2">
      <c r="A72" s="54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spans="1:26" x14ac:dyDescent="0.2">
      <c r="A73" s="54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spans="1:26" x14ac:dyDescent="0.2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spans="1:26" x14ac:dyDescent="0.2">
      <c r="A75" s="54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spans="1:26" x14ac:dyDescent="0.2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spans="1:26" x14ac:dyDescent="0.2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spans="1:26" x14ac:dyDescent="0.2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x14ac:dyDescent="0.2">
      <c r="A79" s="54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spans="1:26" x14ac:dyDescent="0.2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spans="1:26" x14ac:dyDescent="0.2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spans="1:26" x14ac:dyDescent="0.2">
      <c r="A82" s="54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spans="1:26" x14ac:dyDescent="0.2">
      <c r="A83" s="54"/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spans="1:26" x14ac:dyDescent="0.2">
      <c r="A84" s="54"/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spans="1:26" x14ac:dyDescent="0.2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spans="1:26" x14ac:dyDescent="0.2">
      <c r="A86" s="54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spans="1:26" x14ac:dyDescent="0.2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spans="1:26" x14ac:dyDescent="0.2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spans="1:26" x14ac:dyDescent="0.2">
      <c r="A89" s="54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spans="1:26" x14ac:dyDescent="0.2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spans="1:26" x14ac:dyDescent="0.2">
      <c r="A91" s="54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spans="1:26" x14ac:dyDescent="0.2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spans="1:26" x14ac:dyDescent="0.2">
      <c r="A93" s="54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spans="1:26" x14ac:dyDescent="0.2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spans="1:26" x14ac:dyDescent="0.2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spans="1:26" x14ac:dyDescent="0.2">
      <c r="A96" s="54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spans="1:26" x14ac:dyDescent="0.2">
      <c r="A97" s="54"/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spans="1:26" x14ac:dyDescent="0.2">
      <c r="A98" s="54"/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spans="1:26" x14ac:dyDescent="0.2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spans="1:26" x14ac:dyDescent="0.2">
      <c r="A100" s="54"/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spans="1:26" x14ac:dyDescent="0.2">
      <c r="A101" s="54"/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spans="1:26" x14ac:dyDescent="0.2">
      <c r="A102" s="54"/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spans="1:26" x14ac:dyDescent="0.2">
      <c r="A103" s="54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spans="1:26" x14ac:dyDescent="0.2">
      <c r="A104" s="54"/>
      <c r="B104" s="5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spans="1:26" x14ac:dyDescent="0.2">
      <c r="A105" s="54"/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spans="1:26" x14ac:dyDescent="0.2">
      <c r="A106" s="54"/>
      <c r="B106" s="5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spans="1:26" x14ac:dyDescent="0.2">
      <c r="A107" s="54"/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spans="1:26" x14ac:dyDescent="0.2">
      <c r="A108" s="54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spans="1:26" x14ac:dyDescent="0.2">
      <c r="A109" s="54"/>
      <c r="B109" s="5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spans="1:26" x14ac:dyDescent="0.2">
      <c r="A110" s="54"/>
      <c r="B110" s="5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spans="1:26" x14ac:dyDescent="0.2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spans="1:26" x14ac:dyDescent="0.2">
      <c r="A112" s="54"/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spans="1:26" x14ac:dyDescent="0.2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spans="1:26" x14ac:dyDescent="0.2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spans="1:26" x14ac:dyDescent="0.2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spans="1:26" x14ac:dyDescent="0.2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spans="1:26" x14ac:dyDescent="0.2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spans="1:26" x14ac:dyDescent="0.2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spans="1:26" x14ac:dyDescent="0.2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spans="1:26" x14ac:dyDescent="0.2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spans="1:26" x14ac:dyDescent="0.2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spans="1:26" x14ac:dyDescent="0.2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spans="1:26" x14ac:dyDescent="0.2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spans="1:26" x14ac:dyDescent="0.2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spans="1:26" x14ac:dyDescent="0.2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spans="1:26" x14ac:dyDescent="0.2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spans="1:26" x14ac:dyDescent="0.2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spans="1:26" x14ac:dyDescent="0.2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spans="1:26" x14ac:dyDescent="0.2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spans="1:26" x14ac:dyDescent="0.2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spans="1:26" x14ac:dyDescent="0.2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spans="1:26" x14ac:dyDescent="0.2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spans="1:26" x14ac:dyDescent="0.2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spans="1:26" x14ac:dyDescent="0.2">
      <c r="A134" s="54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spans="1:26" x14ac:dyDescent="0.2">
      <c r="A135" s="54"/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spans="1:26" x14ac:dyDescent="0.2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spans="1:26" x14ac:dyDescent="0.2">
      <c r="A137" s="54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spans="1:26" x14ac:dyDescent="0.2">
      <c r="A138" s="54"/>
      <c r="B138" s="5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spans="1:26" x14ac:dyDescent="0.2">
      <c r="A139" s="54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spans="1:26" x14ac:dyDescent="0.2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spans="1:26" x14ac:dyDescent="0.2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spans="1:26" x14ac:dyDescent="0.2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spans="1:26" x14ac:dyDescent="0.2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spans="1:26" x14ac:dyDescent="0.2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spans="1:26" x14ac:dyDescent="0.2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spans="1:26" x14ac:dyDescent="0.2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spans="1:26" x14ac:dyDescent="0.2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spans="1:26" x14ac:dyDescent="0.2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spans="1:26" x14ac:dyDescent="0.2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spans="1:26" x14ac:dyDescent="0.2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spans="1:26" x14ac:dyDescent="0.2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spans="1:26" x14ac:dyDescent="0.2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spans="1:26" x14ac:dyDescent="0.2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spans="1:26" x14ac:dyDescent="0.2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spans="1:26" x14ac:dyDescent="0.2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spans="1:26" x14ac:dyDescent="0.2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spans="1:26" x14ac:dyDescent="0.2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spans="1:26" x14ac:dyDescent="0.2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spans="1:26" x14ac:dyDescent="0.2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spans="1:26" x14ac:dyDescent="0.2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spans="1:26" x14ac:dyDescent="0.2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spans="1:26" x14ac:dyDescent="0.2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spans="1:26" x14ac:dyDescent="0.2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spans="1:26" x14ac:dyDescent="0.2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spans="1:26" x14ac:dyDescent="0.2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spans="1:26" x14ac:dyDescent="0.2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spans="1:26" x14ac:dyDescent="0.2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spans="1:26" x14ac:dyDescent="0.2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spans="1:26" x14ac:dyDescent="0.2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spans="1:26" x14ac:dyDescent="0.2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spans="1:26" x14ac:dyDescent="0.2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spans="1:26" x14ac:dyDescent="0.2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spans="1:26" x14ac:dyDescent="0.2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spans="1:26" x14ac:dyDescent="0.2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spans="1:26" x14ac:dyDescent="0.2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spans="1:26" x14ac:dyDescent="0.2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spans="1:26" x14ac:dyDescent="0.2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spans="1:26" x14ac:dyDescent="0.2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spans="1:26" x14ac:dyDescent="0.2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spans="1:26" x14ac:dyDescent="0.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spans="1:26" x14ac:dyDescent="0.2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spans="1:26" x14ac:dyDescent="0.2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spans="1:26" x14ac:dyDescent="0.2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spans="1:26" x14ac:dyDescent="0.2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spans="1:26" x14ac:dyDescent="0.2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spans="1:26" x14ac:dyDescent="0.2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spans="1:26" x14ac:dyDescent="0.2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spans="1:26" x14ac:dyDescent="0.2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spans="1:26" x14ac:dyDescent="0.2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spans="1:26" x14ac:dyDescent="0.2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spans="1:26" x14ac:dyDescent="0.2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spans="1:26" x14ac:dyDescent="0.2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spans="1:26" x14ac:dyDescent="0.2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spans="1:26" x14ac:dyDescent="0.2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spans="1:26" x14ac:dyDescent="0.2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spans="1:26" x14ac:dyDescent="0.2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spans="1:26" x14ac:dyDescent="0.2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spans="1:26" x14ac:dyDescent="0.2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spans="1:26" x14ac:dyDescent="0.2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spans="1:26" x14ac:dyDescent="0.2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spans="1:26" x14ac:dyDescent="0.2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spans="1:26" x14ac:dyDescent="0.2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spans="1:26" x14ac:dyDescent="0.2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spans="1:26" x14ac:dyDescent="0.2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spans="1:26" x14ac:dyDescent="0.2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spans="1:26" x14ac:dyDescent="0.2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spans="1:26" x14ac:dyDescent="0.2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spans="1:26" x14ac:dyDescent="0.2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spans="1:26" x14ac:dyDescent="0.2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spans="1:26" x14ac:dyDescent="0.2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spans="1:26" x14ac:dyDescent="0.2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spans="1:26" x14ac:dyDescent="0.2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spans="1:26" x14ac:dyDescent="0.2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spans="1:26" x14ac:dyDescent="0.2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spans="1:26" x14ac:dyDescent="0.2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spans="1:26" x14ac:dyDescent="0.2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spans="1:26" x14ac:dyDescent="0.2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spans="1:26" x14ac:dyDescent="0.2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spans="1:26" x14ac:dyDescent="0.2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</row>
    <row r="220" spans="1:26" x14ac:dyDescent="0.2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</row>
    <row r="221" spans="1:26" x14ac:dyDescent="0.2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</row>
    <row r="222" spans="1:26" x14ac:dyDescent="0.2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</row>
    <row r="223" spans="1:26" x14ac:dyDescent="0.2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</row>
    <row r="224" spans="1:26" x14ac:dyDescent="0.2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</row>
    <row r="225" spans="1:26" x14ac:dyDescent="0.2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</row>
    <row r="226" spans="1:26" x14ac:dyDescent="0.2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</row>
    <row r="227" spans="1:26" x14ac:dyDescent="0.2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</row>
    <row r="228" spans="1:26" x14ac:dyDescent="0.2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</row>
    <row r="229" spans="1:26" x14ac:dyDescent="0.2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</row>
    <row r="230" spans="1:26" x14ac:dyDescent="0.2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</row>
    <row r="231" spans="1:26" x14ac:dyDescent="0.2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</row>
    <row r="232" spans="1:26" x14ac:dyDescent="0.2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</row>
    <row r="233" spans="1:26" x14ac:dyDescent="0.2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</row>
    <row r="234" spans="1:26" x14ac:dyDescent="0.2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</row>
    <row r="235" spans="1:26" x14ac:dyDescent="0.2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</row>
    <row r="236" spans="1:26" x14ac:dyDescent="0.2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</row>
    <row r="237" spans="1:26" x14ac:dyDescent="0.2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</row>
    <row r="238" spans="1:26" x14ac:dyDescent="0.2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</row>
    <row r="239" spans="1:26" x14ac:dyDescent="0.2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</row>
    <row r="240" spans="1:26" x14ac:dyDescent="0.2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</row>
    <row r="241" spans="1:26" x14ac:dyDescent="0.2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</row>
    <row r="242" spans="1:26" x14ac:dyDescent="0.2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</row>
    <row r="243" spans="1:26" x14ac:dyDescent="0.2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</row>
    <row r="244" spans="1:26" x14ac:dyDescent="0.2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</row>
    <row r="245" spans="1:26" x14ac:dyDescent="0.2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</row>
    <row r="246" spans="1:26" x14ac:dyDescent="0.2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</row>
    <row r="247" spans="1:26" x14ac:dyDescent="0.2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</row>
    <row r="248" spans="1:26" x14ac:dyDescent="0.2">
      <c r="A248" s="54"/>
      <c r="B248" s="54"/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</row>
    <row r="249" spans="1:26" x14ac:dyDescent="0.2">
      <c r="A249" s="54"/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</row>
    <row r="250" spans="1:26" x14ac:dyDescent="0.2">
      <c r="A250" s="54"/>
      <c r="B250" s="54"/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</row>
    <row r="251" spans="1:26" x14ac:dyDescent="0.2">
      <c r="A251" s="54"/>
      <c r="B251" s="54"/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</row>
    <row r="252" spans="1:26" x14ac:dyDescent="0.2">
      <c r="A252" s="54"/>
      <c r="B252" s="54"/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spans="1:26" x14ac:dyDescent="0.2">
      <c r="A253" s="54"/>
      <c r="B253" s="54"/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spans="1:26" x14ac:dyDescent="0.2">
      <c r="A254" s="54"/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spans="1:26" x14ac:dyDescent="0.2">
      <c r="A255" s="54"/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spans="1:26" x14ac:dyDescent="0.2">
      <c r="A256" s="54"/>
      <c r="B256" s="54"/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spans="1:26" x14ac:dyDescent="0.2">
      <c r="A257" s="54"/>
      <c r="B257" s="54"/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spans="1:26" x14ac:dyDescent="0.2">
      <c r="A258" s="54"/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spans="1:26" x14ac:dyDescent="0.2">
      <c r="A259" s="54"/>
      <c r="B259" s="54"/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spans="1:26" x14ac:dyDescent="0.2">
      <c r="A260" s="54"/>
      <c r="B260" s="54"/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spans="1:26" x14ac:dyDescent="0.2">
      <c r="A261" s="54"/>
      <c r="B261" s="54"/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  <row r="262" spans="1:26" x14ac:dyDescent="0.2">
      <c r="A262" s="54"/>
      <c r="B262" s="54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</row>
    <row r="263" spans="1:26" x14ac:dyDescent="0.2">
      <c r="A263" s="54"/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</row>
    <row r="264" spans="1:26" x14ac:dyDescent="0.2">
      <c r="A264" s="54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</row>
    <row r="265" spans="1:26" x14ac:dyDescent="0.2">
      <c r="A265" s="54"/>
      <c r="B265" s="54"/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</row>
    <row r="266" spans="1:26" x14ac:dyDescent="0.2">
      <c r="A266" s="54"/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</row>
    <row r="267" spans="1:26" x14ac:dyDescent="0.2">
      <c r="A267" s="54"/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</row>
    <row r="268" spans="1:26" x14ac:dyDescent="0.2">
      <c r="A268" s="54"/>
      <c r="B268" s="54"/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</row>
    <row r="269" spans="1:26" x14ac:dyDescent="0.2">
      <c r="A269" s="54"/>
      <c r="B269" s="54"/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spans="1:26" x14ac:dyDescent="0.2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spans="1:26" x14ac:dyDescent="0.2">
      <c r="A271" s="54"/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spans="1:26" x14ac:dyDescent="0.2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spans="1:26" x14ac:dyDescent="0.2">
      <c r="A273" s="54"/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spans="1:26" x14ac:dyDescent="0.2">
      <c r="A274" s="54"/>
      <c r="B274" s="5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spans="1:26" x14ac:dyDescent="0.2">
      <c r="A275" s="54"/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spans="1:26" x14ac:dyDescent="0.2">
      <c r="A276" s="54"/>
      <c r="B276" s="54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spans="1:26" x14ac:dyDescent="0.2">
      <c r="A277" s="54"/>
      <c r="B277" s="54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spans="1:26" x14ac:dyDescent="0.2">
      <c r="A278" s="54"/>
      <c r="B278" s="54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  <row r="279" spans="1:26" x14ac:dyDescent="0.2">
      <c r="A279" s="54"/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</row>
    <row r="280" spans="1:26" x14ac:dyDescent="0.2">
      <c r="A280" s="54"/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</row>
    <row r="281" spans="1:26" x14ac:dyDescent="0.2">
      <c r="A281" s="54"/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</row>
    <row r="282" spans="1:26" x14ac:dyDescent="0.2">
      <c r="A282" s="54"/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</row>
    <row r="283" spans="1:26" x14ac:dyDescent="0.2">
      <c r="A283" s="54"/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</row>
    <row r="284" spans="1:26" x14ac:dyDescent="0.2">
      <c r="A284" s="54"/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</row>
    <row r="285" spans="1:26" x14ac:dyDescent="0.2">
      <c r="A285" s="54"/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</row>
    <row r="286" spans="1:26" x14ac:dyDescent="0.2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</row>
    <row r="287" spans="1:26" x14ac:dyDescent="0.2">
      <c r="A287" s="54"/>
      <c r="B287" s="54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</row>
    <row r="288" spans="1:26" x14ac:dyDescent="0.2">
      <c r="A288" s="54"/>
      <c r="B288" s="54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</row>
    <row r="289" spans="1:26" x14ac:dyDescent="0.2">
      <c r="A289" s="54"/>
      <c r="B289" s="54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</row>
    <row r="290" spans="1:26" x14ac:dyDescent="0.2">
      <c r="A290" s="54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</row>
    <row r="291" spans="1:26" x14ac:dyDescent="0.2">
      <c r="A291" s="54"/>
      <c r="B291" s="54"/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</row>
    <row r="292" spans="1:26" x14ac:dyDescent="0.2">
      <c r="A292" s="54"/>
      <c r="B292" s="54"/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</row>
    <row r="293" spans="1:26" x14ac:dyDescent="0.2">
      <c r="A293" s="54"/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</row>
    <row r="294" spans="1:26" x14ac:dyDescent="0.2">
      <c r="A294" s="54"/>
      <c r="B294" s="54"/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</row>
    <row r="295" spans="1:26" x14ac:dyDescent="0.2">
      <c r="A295" s="54"/>
      <c r="B295" s="54"/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</row>
    <row r="296" spans="1:26" x14ac:dyDescent="0.2">
      <c r="A296" s="54"/>
      <c r="B296" s="54"/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</row>
    <row r="297" spans="1:26" x14ac:dyDescent="0.2">
      <c r="A297" s="54"/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</row>
    <row r="298" spans="1:26" x14ac:dyDescent="0.2">
      <c r="A298" s="54"/>
      <c r="B298" s="54"/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</row>
    <row r="299" spans="1:26" x14ac:dyDescent="0.2">
      <c r="A299" s="54"/>
      <c r="B299" s="54"/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</row>
    <row r="300" spans="1:26" x14ac:dyDescent="0.2">
      <c r="A300" s="54"/>
      <c r="B300" s="54"/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</row>
    <row r="301" spans="1:26" x14ac:dyDescent="0.2">
      <c r="A301" s="54"/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</row>
    <row r="302" spans="1:26" x14ac:dyDescent="0.2">
      <c r="A302" s="54"/>
      <c r="B302" s="54"/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</row>
    <row r="303" spans="1:26" x14ac:dyDescent="0.2">
      <c r="A303" s="54"/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</row>
    <row r="304" spans="1:26" x14ac:dyDescent="0.2">
      <c r="A304" s="54"/>
      <c r="B304" s="54"/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</row>
    <row r="305" spans="1:26" x14ac:dyDescent="0.2">
      <c r="A305" s="54"/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</row>
    <row r="306" spans="1:26" x14ac:dyDescent="0.2">
      <c r="A306" s="54"/>
      <c r="B306" s="54"/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</row>
    <row r="307" spans="1:26" x14ac:dyDescent="0.2">
      <c r="A307" s="54"/>
      <c r="B307" s="54"/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</row>
    <row r="308" spans="1:26" x14ac:dyDescent="0.2">
      <c r="A308" s="54"/>
      <c r="B308" s="54"/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</row>
    <row r="309" spans="1:26" x14ac:dyDescent="0.2">
      <c r="A309" s="54"/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</row>
    <row r="310" spans="1:26" x14ac:dyDescent="0.2">
      <c r="A310" s="54"/>
      <c r="B310" s="54"/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</row>
    <row r="311" spans="1:26" x14ac:dyDescent="0.2">
      <c r="A311" s="54"/>
      <c r="B311" s="54"/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</row>
    <row r="312" spans="1:26" x14ac:dyDescent="0.2">
      <c r="A312" s="54"/>
      <c r="B312" s="54"/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</row>
    <row r="313" spans="1:26" x14ac:dyDescent="0.2">
      <c r="A313" s="54"/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</row>
    <row r="314" spans="1:26" x14ac:dyDescent="0.2">
      <c r="A314" s="54"/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</row>
    <row r="315" spans="1:26" x14ac:dyDescent="0.2">
      <c r="A315" s="54"/>
      <c r="B315" s="54"/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</row>
    <row r="316" spans="1:26" x14ac:dyDescent="0.2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</row>
    <row r="317" spans="1:26" x14ac:dyDescent="0.2">
      <c r="A317" s="54"/>
      <c r="B317" s="54"/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</row>
    <row r="318" spans="1:26" x14ac:dyDescent="0.2">
      <c r="A318" s="54"/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</row>
    <row r="319" spans="1:26" x14ac:dyDescent="0.2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</row>
    <row r="320" spans="1:26" x14ac:dyDescent="0.2">
      <c r="A320" s="54"/>
      <c r="B320" s="54"/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</row>
    <row r="321" spans="1:26" x14ac:dyDescent="0.2">
      <c r="A321" s="54"/>
      <c r="B321" s="54"/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</row>
    <row r="322" spans="1:26" x14ac:dyDescent="0.2">
      <c r="A322" s="54"/>
      <c r="B322" s="54"/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</row>
    <row r="323" spans="1:26" x14ac:dyDescent="0.2">
      <c r="A323" s="54"/>
      <c r="B323" s="54"/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</row>
    <row r="324" spans="1:26" x14ac:dyDescent="0.2">
      <c r="A324" s="54"/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</row>
    <row r="325" spans="1:26" x14ac:dyDescent="0.2">
      <c r="A325" s="54"/>
      <c r="B325" s="54"/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</row>
    <row r="326" spans="1:26" x14ac:dyDescent="0.2">
      <c r="A326" s="54"/>
      <c r="B326" s="54"/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</row>
    <row r="327" spans="1:26" x14ac:dyDescent="0.2">
      <c r="A327" s="54"/>
      <c r="B327" s="54"/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</row>
    <row r="328" spans="1:26" x14ac:dyDescent="0.2">
      <c r="A328" s="54"/>
      <c r="B328" s="54"/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</row>
    <row r="329" spans="1:26" x14ac:dyDescent="0.2">
      <c r="A329" s="54"/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</row>
    <row r="330" spans="1:26" x14ac:dyDescent="0.2">
      <c r="A330" s="54"/>
      <c r="B330" s="54"/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</row>
    <row r="331" spans="1:26" x14ac:dyDescent="0.2">
      <c r="A331" s="54"/>
      <c r="B331" s="54"/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</row>
    <row r="332" spans="1:26" x14ac:dyDescent="0.2">
      <c r="A332" s="54"/>
      <c r="B332" s="54"/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</row>
    <row r="333" spans="1:26" x14ac:dyDescent="0.2">
      <c r="A333" s="54"/>
      <c r="B333" s="54"/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</row>
    <row r="334" spans="1:26" x14ac:dyDescent="0.2">
      <c r="A334" s="54"/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</row>
    <row r="335" spans="1:26" x14ac:dyDescent="0.2">
      <c r="A335" s="54"/>
      <c r="B335" s="54"/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</row>
    <row r="336" spans="1:26" x14ac:dyDescent="0.2">
      <c r="A336" s="54"/>
      <c r="B336" s="54"/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</row>
    <row r="337" spans="1:26" x14ac:dyDescent="0.2">
      <c r="A337" s="54"/>
      <c r="B337" s="54"/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</row>
    <row r="338" spans="1:26" x14ac:dyDescent="0.2">
      <c r="A338" s="54"/>
      <c r="B338" s="54"/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</row>
    <row r="339" spans="1:26" x14ac:dyDescent="0.2">
      <c r="A339" s="54"/>
      <c r="B339" s="54"/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</row>
    <row r="340" spans="1:26" x14ac:dyDescent="0.2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</row>
    <row r="341" spans="1:26" x14ac:dyDescent="0.2">
      <c r="A341" s="54"/>
      <c r="B341" s="54"/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</row>
    <row r="342" spans="1:26" x14ac:dyDescent="0.2">
      <c r="A342" s="54"/>
      <c r="B342" s="54"/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</row>
    <row r="343" spans="1:26" x14ac:dyDescent="0.2">
      <c r="A343" s="54"/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</row>
    <row r="344" spans="1:26" x14ac:dyDescent="0.2">
      <c r="A344" s="54"/>
      <c r="B344" s="54"/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</row>
    <row r="345" spans="1:26" x14ac:dyDescent="0.2">
      <c r="A345" s="54"/>
      <c r="B345" s="54"/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</row>
    <row r="346" spans="1:26" x14ac:dyDescent="0.2">
      <c r="A346" s="54"/>
      <c r="B346" s="54"/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</row>
    <row r="347" spans="1:26" x14ac:dyDescent="0.2">
      <c r="A347" s="54"/>
      <c r="B347" s="54"/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</row>
    <row r="348" spans="1:26" x14ac:dyDescent="0.2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</row>
    <row r="349" spans="1:26" x14ac:dyDescent="0.2">
      <c r="A349" s="54"/>
      <c r="B349" s="54"/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</row>
    <row r="350" spans="1:26" x14ac:dyDescent="0.2">
      <c r="A350" s="54"/>
      <c r="B350" s="54"/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</row>
    <row r="351" spans="1:26" x14ac:dyDescent="0.2">
      <c r="A351" s="54"/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</row>
    <row r="352" spans="1:26" x14ac:dyDescent="0.2">
      <c r="A352" s="54"/>
      <c r="B352" s="54"/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</row>
    <row r="353" spans="1:26" x14ac:dyDescent="0.2">
      <c r="A353" s="54"/>
      <c r="B353" s="54"/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</row>
    <row r="354" spans="1:26" x14ac:dyDescent="0.2">
      <c r="A354" s="54"/>
      <c r="B354" s="54"/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</row>
    <row r="355" spans="1:26" x14ac:dyDescent="0.2">
      <c r="A355" s="54"/>
      <c r="B355" s="54"/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</row>
    <row r="356" spans="1:26" x14ac:dyDescent="0.2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</row>
    <row r="357" spans="1:26" x14ac:dyDescent="0.2">
      <c r="A357" s="54"/>
      <c r="B357" s="54"/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</row>
    <row r="358" spans="1:26" x14ac:dyDescent="0.2">
      <c r="A358" s="54"/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</row>
    <row r="359" spans="1:26" x14ac:dyDescent="0.2">
      <c r="A359" s="54"/>
      <c r="B359" s="54"/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</row>
    <row r="360" spans="1:26" x14ac:dyDescent="0.2">
      <c r="A360" s="54"/>
      <c r="B360" s="54"/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</row>
    <row r="361" spans="1:26" x14ac:dyDescent="0.2">
      <c r="A361" s="54"/>
      <c r="B361" s="54"/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</row>
    <row r="362" spans="1:26" x14ac:dyDescent="0.2">
      <c r="A362" s="54"/>
      <c r="B362" s="54"/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</row>
    <row r="363" spans="1:26" x14ac:dyDescent="0.2">
      <c r="A363" s="54"/>
      <c r="B363" s="54"/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</row>
    <row r="364" spans="1:26" x14ac:dyDescent="0.2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</row>
    <row r="365" spans="1:26" x14ac:dyDescent="0.2">
      <c r="A365" s="54"/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</row>
    <row r="366" spans="1:26" x14ac:dyDescent="0.2">
      <c r="A366" s="54"/>
      <c r="B366" s="54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</row>
    <row r="367" spans="1:26" x14ac:dyDescent="0.2">
      <c r="A367" s="54"/>
      <c r="B367" s="54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</row>
    <row r="368" spans="1:26" x14ac:dyDescent="0.2">
      <c r="A368" s="54"/>
      <c r="B368" s="54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</row>
    <row r="369" spans="1:26" x14ac:dyDescent="0.2">
      <c r="A369" s="54"/>
      <c r="B369" s="54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</row>
    <row r="370" spans="1:26" x14ac:dyDescent="0.2">
      <c r="A370" s="54"/>
      <c r="B370" s="54"/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</row>
    <row r="371" spans="1:26" x14ac:dyDescent="0.2">
      <c r="A371" s="54"/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</row>
    <row r="372" spans="1:26" x14ac:dyDescent="0.2">
      <c r="A372" s="54"/>
      <c r="B372" s="54"/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</row>
    <row r="373" spans="1:26" x14ac:dyDescent="0.2">
      <c r="A373" s="54"/>
      <c r="B373" s="54"/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</row>
    <row r="374" spans="1:26" x14ac:dyDescent="0.2">
      <c r="A374" s="54"/>
      <c r="B374" s="54"/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</row>
    <row r="375" spans="1:26" x14ac:dyDescent="0.2">
      <c r="A375" s="54"/>
      <c r="B375" s="54"/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</row>
    <row r="376" spans="1:26" x14ac:dyDescent="0.2">
      <c r="A376" s="54"/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</row>
    <row r="377" spans="1:26" x14ac:dyDescent="0.2">
      <c r="A377" s="54"/>
      <c r="B377" s="54"/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</row>
    <row r="378" spans="1:26" x14ac:dyDescent="0.2">
      <c r="A378" s="54"/>
      <c r="B378" s="54"/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</row>
    <row r="379" spans="1:26" x14ac:dyDescent="0.2">
      <c r="A379" s="54"/>
      <c r="B379" s="54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</row>
    <row r="380" spans="1:26" x14ac:dyDescent="0.2">
      <c r="A380" s="54"/>
      <c r="B380" s="54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</row>
    <row r="381" spans="1:26" x14ac:dyDescent="0.2">
      <c r="A381" s="54"/>
      <c r="B381" s="54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</row>
    <row r="382" spans="1:26" x14ac:dyDescent="0.2">
      <c r="A382" s="54"/>
      <c r="B382" s="54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</row>
    <row r="383" spans="1:26" x14ac:dyDescent="0.2">
      <c r="A383" s="54"/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</row>
    <row r="384" spans="1:26" x14ac:dyDescent="0.2">
      <c r="A384" s="54"/>
      <c r="B384" s="5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</row>
    <row r="385" spans="1:26" x14ac:dyDescent="0.2">
      <c r="A385" s="54"/>
      <c r="B385" s="54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</row>
    <row r="386" spans="1:26" x14ac:dyDescent="0.2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</row>
    <row r="387" spans="1:26" x14ac:dyDescent="0.2">
      <c r="A387" s="54"/>
      <c r="B387" s="54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</row>
    <row r="388" spans="1:26" x14ac:dyDescent="0.2">
      <c r="A388" s="54"/>
      <c r="B388" s="54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</row>
    <row r="389" spans="1:26" x14ac:dyDescent="0.2">
      <c r="A389" s="54"/>
      <c r="B389" s="54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</row>
    <row r="390" spans="1:26" x14ac:dyDescent="0.2">
      <c r="A390" s="54"/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</row>
    <row r="391" spans="1:26" x14ac:dyDescent="0.2">
      <c r="A391" s="54"/>
      <c r="B391" s="54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</row>
    <row r="392" spans="1:26" x14ac:dyDescent="0.2">
      <c r="A392" s="54"/>
      <c r="B392" s="54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</row>
    <row r="393" spans="1:26" x14ac:dyDescent="0.2">
      <c r="A393" s="54"/>
      <c r="B393" s="54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</row>
    <row r="394" spans="1:26" x14ac:dyDescent="0.2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</row>
    <row r="395" spans="1:26" x14ac:dyDescent="0.2">
      <c r="A395" s="54"/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</row>
    <row r="396" spans="1:26" x14ac:dyDescent="0.2">
      <c r="A396" s="54"/>
      <c r="B396" s="54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</row>
    <row r="397" spans="1:26" x14ac:dyDescent="0.2">
      <c r="A397" s="54"/>
      <c r="B397" s="54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</row>
    <row r="398" spans="1:26" x14ac:dyDescent="0.2">
      <c r="A398" s="54"/>
      <c r="B398" s="54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</row>
    <row r="399" spans="1:26" x14ac:dyDescent="0.2">
      <c r="A399" s="54"/>
      <c r="B399" s="54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</row>
    <row r="400" spans="1:26" x14ac:dyDescent="0.2">
      <c r="A400" s="54"/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</row>
    <row r="401" spans="1:26" x14ac:dyDescent="0.2">
      <c r="A401" s="54"/>
      <c r="B401" s="54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</row>
    <row r="402" spans="1:26" x14ac:dyDescent="0.2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</row>
    <row r="403" spans="1:26" x14ac:dyDescent="0.2">
      <c r="A403" s="54"/>
      <c r="B403" s="54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</row>
    <row r="404" spans="1:26" x14ac:dyDescent="0.2">
      <c r="A404" s="54"/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</row>
    <row r="405" spans="1:26" x14ac:dyDescent="0.2">
      <c r="A405" s="54"/>
      <c r="B405" s="54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</row>
    <row r="406" spans="1:26" x14ac:dyDescent="0.2">
      <c r="A406" s="54"/>
      <c r="B406" s="54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</row>
    <row r="407" spans="1:26" x14ac:dyDescent="0.2">
      <c r="A407" s="54"/>
      <c r="B407" s="54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</row>
    <row r="408" spans="1:26" x14ac:dyDescent="0.2">
      <c r="A408" s="54"/>
      <c r="B408" s="54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</row>
    <row r="409" spans="1:26" x14ac:dyDescent="0.2">
      <c r="A409" s="54"/>
      <c r="B409" s="54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</row>
    <row r="410" spans="1:26" x14ac:dyDescent="0.2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</row>
    <row r="411" spans="1:26" x14ac:dyDescent="0.2">
      <c r="A411" s="54"/>
      <c r="B411" s="54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</row>
    <row r="412" spans="1:26" x14ac:dyDescent="0.2">
      <c r="A412" s="54"/>
      <c r="B412" s="54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</row>
    <row r="413" spans="1:26" x14ac:dyDescent="0.2">
      <c r="A413" s="54"/>
      <c r="B413" s="54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</row>
    <row r="414" spans="1:26" x14ac:dyDescent="0.2">
      <c r="A414" s="54"/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</row>
    <row r="415" spans="1:26" x14ac:dyDescent="0.2">
      <c r="A415" s="54"/>
      <c r="B415" s="54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</row>
    <row r="416" spans="1:26" x14ac:dyDescent="0.2">
      <c r="A416" s="54"/>
      <c r="B416" s="54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</row>
    <row r="417" spans="1:26" x14ac:dyDescent="0.2">
      <c r="A417" s="54"/>
      <c r="B417" s="54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</row>
    <row r="418" spans="1:26" x14ac:dyDescent="0.2">
      <c r="A418" s="54"/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</row>
    <row r="419" spans="1:26" x14ac:dyDescent="0.2">
      <c r="A419" s="54"/>
      <c r="B419" s="54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</row>
    <row r="420" spans="1:26" x14ac:dyDescent="0.2">
      <c r="A420" s="54"/>
      <c r="B420" s="54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</row>
    <row r="421" spans="1:26" x14ac:dyDescent="0.2">
      <c r="A421" s="54"/>
      <c r="B421" s="54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</row>
    <row r="422" spans="1:26" x14ac:dyDescent="0.2">
      <c r="A422" s="54"/>
      <c r="B422" s="54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</row>
    <row r="423" spans="1:26" x14ac:dyDescent="0.2">
      <c r="A423" s="54"/>
      <c r="B423" s="54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</row>
    <row r="424" spans="1:26" x14ac:dyDescent="0.2">
      <c r="A424" s="54"/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</row>
    <row r="425" spans="1:26" x14ac:dyDescent="0.2">
      <c r="A425" s="54"/>
      <c r="B425" s="54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</row>
    <row r="426" spans="1:26" x14ac:dyDescent="0.2">
      <c r="A426" s="54"/>
      <c r="B426" s="54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</row>
    <row r="427" spans="1:26" x14ac:dyDescent="0.2">
      <c r="A427" s="54"/>
      <c r="B427" s="54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</row>
    <row r="428" spans="1:26" x14ac:dyDescent="0.2">
      <c r="A428" s="54"/>
      <c r="B428" s="54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</row>
    <row r="429" spans="1:26" x14ac:dyDescent="0.2">
      <c r="A429" s="54"/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</row>
    <row r="430" spans="1:26" x14ac:dyDescent="0.2">
      <c r="A430" s="54"/>
      <c r="B430" s="54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</row>
    <row r="431" spans="1:26" x14ac:dyDescent="0.2">
      <c r="A431" s="54"/>
      <c r="B431" s="54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</row>
    <row r="432" spans="1:26" x14ac:dyDescent="0.2">
      <c r="A432" s="54"/>
      <c r="B432" s="54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</row>
    <row r="433" spans="1:26" x14ac:dyDescent="0.2">
      <c r="A433" s="54"/>
      <c r="B433" s="54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</row>
    <row r="434" spans="1:26" x14ac:dyDescent="0.2">
      <c r="A434" s="54"/>
      <c r="B434" s="5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</row>
    <row r="435" spans="1:26" x14ac:dyDescent="0.2">
      <c r="A435" s="54"/>
      <c r="B435" s="54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</row>
    <row r="436" spans="1:26" x14ac:dyDescent="0.2">
      <c r="A436" s="54"/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</row>
    <row r="437" spans="1:26" x14ac:dyDescent="0.2">
      <c r="A437" s="54"/>
      <c r="B437" s="54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</row>
    <row r="438" spans="1:26" x14ac:dyDescent="0.2">
      <c r="A438" s="54"/>
      <c r="B438" s="54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</row>
    <row r="439" spans="1:26" x14ac:dyDescent="0.2">
      <c r="A439" s="54"/>
      <c r="B439" s="54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</row>
    <row r="440" spans="1:26" x14ac:dyDescent="0.2">
      <c r="A440" s="54"/>
      <c r="B440" s="54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</row>
    <row r="441" spans="1:26" x14ac:dyDescent="0.2">
      <c r="A441" s="54"/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</row>
    <row r="442" spans="1:26" x14ac:dyDescent="0.2">
      <c r="A442" s="54"/>
      <c r="B442" s="54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</row>
    <row r="443" spans="1:26" x14ac:dyDescent="0.2">
      <c r="A443" s="54"/>
      <c r="B443" s="54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</row>
    <row r="444" spans="1:26" x14ac:dyDescent="0.2">
      <c r="A444" s="54"/>
      <c r="B444" s="5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</row>
    <row r="445" spans="1:26" x14ac:dyDescent="0.2">
      <c r="A445" s="54"/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</row>
    <row r="446" spans="1:26" x14ac:dyDescent="0.2">
      <c r="A446" s="54"/>
      <c r="B446" s="54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</row>
    <row r="447" spans="1:26" x14ac:dyDescent="0.2">
      <c r="A447" s="54"/>
      <c r="B447" s="54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</row>
    <row r="448" spans="1:26" x14ac:dyDescent="0.2">
      <c r="A448" s="54"/>
      <c r="B448" s="54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</row>
    <row r="449" spans="1:26" x14ac:dyDescent="0.2">
      <c r="A449" s="54"/>
      <c r="B449" s="54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</row>
    <row r="450" spans="1:26" x14ac:dyDescent="0.2">
      <c r="A450" s="54"/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</row>
    <row r="451" spans="1:26" x14ac:dyDescent="0.2">
      <c r="A451" s="54"/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</row>
    <row r="452" spans="1:26" x14ac:dyDescent="0.2">
      <c r="A452" s="54"/>
      <c r="B452" s="54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</row>
    <row r="453" spans="1:26" x14ac:dyDescent="0.2">
      <c r="A453" s="54"/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</row>
    <row r="454" spans="1:26" x14ac:dyDescent="0.2">
      <c r="A454" s="54"/>
      <c r="B454" s="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</row>
    <row r="455" spans="1:26" x14ac:dyDescent="0.2">
      <c r="A455" s="54"/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</row>
    <row r="456" spans="1:26" x14ac:dyDescent="0.2">
      <c r="A456" s="54"/>
      <c r="B456" s="54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</row>
    <row r="457" spans="1:26" x14ac:dyDescent="0.2">
      <c r="A457" s="54"/>
      <c r="B457" s="54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</row>
    <row r="458" spans="1:26" x14ac:dyDescent="0.2">
      <c r="A458" s="54"/>
      <c r="B458" s="54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</row>
    <row r="459" spans="1:26" x14ac:dyDescent="0.2">
      <c r="A459" s="54"/>
      <c r="B459" s="54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</row>
    <row r="460" spans="1:26" x14ac:dyDescent="0.2">
      <c r="A460" s="54"/>
      <c r="B460" s="54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</row>
    <row r="461" spans="1:26" x14ac:dyDescent="0.2">
      <c r="A461" s="54"/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</row>
    <row r="462" spans="1:26" x14ac:dyDescent="0.2">
      <c r="A462" s="54"/>
      <c r="B462" s="54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</row>
    <row r="463" spans="1:26" x14ac:dyDescent="0.2">
      <c r="A463" s="54"/>
      <c r="B463" s="54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</row>
    <row r="464" spans="1:26" x14ac:dyDescent="0.2">
      <c r="A464" s="54"/>
      <c r="B464" s="5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</row>
    <row r="465" spans="1:26" x14ac:dyDescent="0.2">
      <c r="A465" s="54"/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</row>
    <row r="466" spans="1:26" x14ac:dyDescent="0.2">
      <c r="A466" s="54"/>
      <c r="B466" s="54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</row>
    <row r="467" spans="1:26" x14ac:dyDescent="0.2">
      <c r="A467" s="54"/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</row>
    <row r="468" spans="1:26" x14ac:dyDescent="0.2">
      <c r="A468" s="54"/>
      <c r="B468" s="54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</row>
    <row r="469" spans="1:26" x14ac:dyDescent="0.2">
      <c r="A469" s="54"/>
      <c r="B469" s="54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</row>
    <row r="470" spans="1:26" x14ac:dyDescent="0.2">
      <c r="A470" s="54"/>
      <c r="B470" s="54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</row>
    <row r="471" spans="1:26" x14ac:dyDescent="0.2">
      <c r="A471" s="54"/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</row>
    <row r="472" spans="1:26" x14ac:dyDescent="0.2">
      <c r="A472" s="54"/>
      <c r="B472" s="54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</row>
    <row r="473" spans="1:26" x14ac:dyDescent="0.2">
      <c r="A473" s="54"/>
      <c r="B473" s="54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</row>
    <row r="474" spans="1:26" x14ac:dyDescent="0.2">
      <c r="A474" s="54"/>
      <c r="B474" s="5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</row>
    <row r="475" spans="1:26" x14ac:dyDescent="0.2">
      <c r="A475" s="54"/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</row>
    <row r="476" spans="1:26" x14ac:dyDescent="0.2">
      <c r="A476" s="54"/>
      <c r="B476" s="54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</row>
    <row r="477" spans="1:26" x14ac:dyDescent="0.2">
      <c r="A477" s="54"/>
      <c r="B477" s="54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</row>
    <row r="478" spans="1:26" x14ac:dyDescent="0.2">
      <c r="A478" s="54"/>
      <c r="B478" s="54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</row>
    <row r="479" spans="1:26" x14ac:dyDescent="0.2">
      <c r="A479" s="54"/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</row>
    <row r="480" spans="1:26" x14ac:dyDescent="0.2">
      <c r="A480" s="54"/>
      <c r="B480" s="54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</row>
    <row r="481" spans="1:26" x14ac:dyDescent="0.2">
      <c r="A481" s="54"/>
      <c r="B481" s="54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</row>
    <row r="482" spans="1:26" x14ac:dyDescent="0.2">
      <c r="A482" s="54"/>
      <c r="B482" s="54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</row>
    <row r="483" spans="1:26" x14ac:dyDescent="0.2">
      <c r="A483" s="54"/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</row>
    <row r="484" spans="1:26" x14ac:dyDescent="0.2">
      <c r="A484" s="54"/>
      <c r="B484" s="5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</row>
    <row r="485" spans="1:26" x14ac:dyDescent="0.2">
      <c r="A485" s="54"/>
      <c r="B485" s="54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</row>
    <row r="486" spans="1:26" x14ac:dyDescent="0.2">
      <c r="A486" s="54"/>
      <c r="B486" s="54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</row>
    <row r="487" spans="1:26" x14ac:dyDescent="0.2">
      <c r="A487" s="54"/>
      <c r="B487" s="54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</row>
    <row r="488" spans="1:26" x14ac:dyDescent="0.2">
      <c r="A488" s="54"/>
      <c r="B488" s="54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</row>
    <row r="489" spans="1:26" x14ac:dyDescent="0.2">
      <c r="A489" s="54"/>
      <c r="B489" s="54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</row>
    <row r="490" spans="1:26" x14ac:dyDescent="0.2">
      <c r="A490" s="54"/>
      <c r="B490" s="54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</row>
    <row r="491" spans="1:26" x14ac:dyDescent="0.2">
      <c r="A491" s="54"/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</row>
    <row r="492" spans="1:26" x14ac:dyDescent="0.2">
      <c r="A492" s="54"/>
      <c r="B492" s="54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</row>
    <row r="493" spans="1:26" x14ac:dyDescent="0.2">
      <c r="A493" s="54"/>
      <c r="B493" s="54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</row>
    <row r="494" spans="1:26" x14ac:dyDescent="0.2">
      <c r="A494" s="54"/>
      <c r="B494" s="5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</row>
    <row r="495" spans="1:26" x14ac:dyDescent="0.2">
      <c r="A495" s="54"/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</row>
    <row r="496" spans="1:26" x14ac:dyDescent="0.2">
      <c r="A496" s="54"/>
      <c r="B496" s="54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</row>
    <row r="497" spans="1:26" x14ac:dyDescent="0.2">
      <c r="A497" s="54"/>
      <c r="B497" s="54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</row>
    <row r="498" spans="1:26" x14ac:dyDescent="0.2">
      <c r="A498" s="54"/>
      <c r="B498" s="54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</row>
    <row r="499" spans="1:26" x14ac:dyDescent="0.2">
      <c r="A499" s="54"/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</row>
    <row r="500" spans="1:26" x14ac:dyDescent="0.2">
      <c r="A500" s="54"/>
      <c r="B500" s="54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</row>
    <row r="501" spans="1:26" x14ac:dyDescent="0.2">
      <c r="A501" s="54"/>
      <c r="B501" s="54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</row>
    <row r="502" spans="1:26" x14ac:dyDescent="0.2">
      <c r="A502" s="54"/>
      <c r="B502" s="54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</row>
    <row r="503" spans="1:26" x14ac:dyDescent="0.2">
      <c r="A503" s="54"/>
      <c r="B503" s="54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</row>
    <row r="504" spans="1:26" x14ac:dyDescent="0.2">
      <c r="A504" s="54"/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</row>
    <row r="505" spans="1:26" x14ac:dyDescent="0.2">
      <c r="A505" s="54"/>
      <c r="B505" s="54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</row>
    <row r="506" spans="1:26" x14ac:dyDescent="0.2">
      <c r="A506" s="54"/>
      <c r="B506" s="54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</row>
    <row r="507" spans="1:26" x14ac:dyDescent="0.2">
      <c r="A507" s="54"/>
      <c r="B507" s="54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</row>
    <row r="508" spans="1:26" x14ac:dyDescent="0.2">
      <c r="A508" s="54"/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</row>
    <row r="509" spans="1:26" x14ac:dyDescent="0.2">
      <c r="A509" s="54"/>
      <c r="B509" s="54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</row>
    <row r="510" spans="1:26" x14ac:dyDescent="0.2">
      <c r="A510" s="54"/>
      <c r="B510" s="54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</row>
    <row r="511" spans="1:26" x14ac:dyDescent="0.2">
      <c r="A511" s="54"/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</row>
    <row r="512" spans="1:26" x14ac:dyDescent="0.2">
      <c r="A512" s="54"/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</row>
    <row r="513" spans="1:26" x14ac:dyDescent="0.2">
      <c r="A513" s="54"/>
      <c r="B513" s="54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</row>
    <row r="514" spans="1:26" x14ac:dyDescent="0.2">
      <c r="A514" s="54"/>
      <c r="B514" s="5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</row>
    <row r="515" spans="1:26" x14ac:dyDescent="0.2">
      <c r="A515" s="54"/>
      <c r="B515" s="54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</row>
    <row r="516" spans="1:26" x14ac:dyDescent="0.2">
      <c r="A516" s="54"/>
      <c r="B516" s="54"/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</row>
    <row r="517" spans="1:26" x14ac:dyDescent="0.2">
      <c r="A517" s="54"/>
      <c r="B517" s="54"/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</row>
    <row r="518" spans="1:26" x14ac:dyDescent="0.2">
      <c r="A518" s="54"/>
      <c r="B518" s="54"/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</row>
    <row r="519" spans="1:26" x14ac:dyDescent="0.2">
      <c r="A519" s="54"/>
      <c r="B519" s="54"/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</row>
    <row r="520" spans="1:26" x14ac:dyDescent="0.2">
      <c r="A520" s="54"/>
      <c r="B520" s="54"/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</row>
    <row r="521" spans="1:26" x14ac:dyDescent="0.2">
      <c r="A521" s="54"/>
      <c r="B521" s="54"/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</row>
    <row r="522" spans="1:26" x14ac:dyDescent="0.2">
      <c r="A522" s="54"/>
      <c r="B522" s="54"/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</row>
    <row r="523" spans="1:26" x14ac:dyDescent="0.2">
      <c r="A523" s="54"/>
      <c r="B523" s="54"/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</row>
    <row r="524" spans="1:26" x14ac:dyDescent="0.2">
      <c r="A524" s="54"/>
      <c r="B524" s="54"/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</row>
    <row r="525" spans="1:26" x14ac:dyDescent="0.2">
      <c r="A525" s="54"/>
      <c r="B525" s="54"/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</row>
    <row r="526" spans="1:26" x14ac:dyDescent="0.2">
      <c r="A526" s="54"/>
      <c r="B526" s="54"/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</row>
    <row r="527" spans="1:26" x14ac:dyDescent="0.2">
      <c r="A527" s="54"/>
      <c r="B527" s="54"/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</row>
    <row r="528" spans="1:26" x14ac:dyDescent="0.2">
      <c r="A528" s="54"/>
      <c r="B528" s="54"/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</row>
    <row r="529" spans="1:26" x14ac:dyDescent="0.2">
      <c r="A529" s="54"/>
      <c r="B529" s="54"/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</row>
    <row r="530" spans="1:26" x14ac:dyDescent="0.2">
      <c r="A530" s="54"/>
      <c r="B530" s="54"/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</row>
    <row r="531" spans="1:26" x14ac:dyDescent="0.2">
      <c r="A531" s="54"/>
      <c r="B531" s="54"/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</row>
    <row r="532" spans="1:26" x14ac:dyDescent="0.2">
      <c r="A532" s="54"/>
      <c r="B532" s="54"/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</row>
    <row r="533" spans="1:26" x14ac:dyDescent="0.2">
      <c r="A533" s="54"/>
      <c r="B533" s="54"/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</row>
    <row r="534" spans="1:26" x14ac:dyDescent="0.2">
      <c r="A534" s="54"/>
      <c r="B534" s="54"/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</row>
    <row r="535" spans="1:26" x14ac:dyDescent="0.2">
      <c r="A535" s="54"/>
      <c r="B535" s="54"/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</row>
    <row r="536" spans="1:26" x14ac:dyDescent="0.2">
      <c r="A536" s="54"/>
      <c r="B536" s="54"/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</row>
    <row r="537" spans="1:26" x14ac:dyDescent="0.2">
      <c r="A537" s="54"/>
      <c r="B537" s="54"/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</row>
    <row r="538" spans="1:26" x14ac:dyDescent="0.2">
      <c r="A538" s="54"/>
      <c r="B538" s="54"/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</row>
    <row r="539" spans="1:26" x14ac:dyDescent="0.2">
      <c r="A539" s="54"/>
      <c r="B539" s="54"/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</row>
    <row r="540" spans="1:26" x14ac:dyDescent="0.2">
      <c r="A540" s="54"/>
      <c r="B540" s="54"/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</row>
    <row r="541" spans="1:26" x14ac:dyDescent="0.2">
      <c r="A541" s="54"/>
      <c r="B541" s="54"/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  <c r="N541" s="54"/>
      <c r="O541" s="54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</row>
    <row r="542" spans="1:26" x14ac:dyDescent="0.2">
      <c r="A542" s="54"/>
      <c r="B542" s="54"/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  <c r="N542" s="54"/>
      <c r="O542" s="54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</row>
    <row r="543" spans="1:26" x14ac:dyDescent="0.2">
      <c r="A543" s="54"/>
      <c r="B543" s="54"/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  <c r="N543" s="54"/>
      <c r="O543" s="54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</row>
    <row r="544" spans="1:26" x14ac:dyDescent="0.2">
      <c r="A544" s="54"/>
      <c r="B544" s="54"/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</row>
    <row r="545" spans="1:26" x14ac:dyDescent="0.2">
      <c r="A545" s="54"/>
      <c r="B545" s="54"/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</row>
    <row r="546" spans="1:26" x14ac:dyDescent="0.2">
      <c r="A546" s="54"/>
      <c r="B546" s="54"/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</row>
    <row r="547" spans="1:26" x14ac:dyDescent="0.2">
      <c r="A547" s="54"/>
      <c r="B547" s="54"/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</row>
    <row r="548" spans="1:26" x14ac:dyDescent="0.2">
      <c r="A548" s="54"/>
      <c r="B548" s="54"/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</row>
    <row r="549" spans="1:26" x14ac:dyDescent="0.2">
      <c r="A549" s="54"/>
      <c r="B549" s="54"/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</row>
    <row r="550" spans="1:26" x14ac:dyDescent="0.2">
      <c r="A550" s="54"/>
      <c r="B550" s="54"/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</row>
    <row r="551" spans="1:26" x14ac:dyDescent="0.2">
      <c r="A551" s="54"/>
      <c r="B551" s="54"/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</row>
    <row r="552" spans="1:26" x14ac:dyDescent="0.2">
      <c r="A552" s="54"/>
      <c r="B552" s="54"/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</row>
    <row r="553" spans="1:26" x14ac:dyDescent="0.2">
      <c r="A553" s="54"/>
      <c r="B553" s="54"/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  <c r="N553" s="54"/>
      <c r="O553" s="54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</row>
    <row r="554" spans="1:26" x14ac:dyDescent="0.2">
      <c r="A554" s="54"/>
      <c r="B554" s="54"/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</row>
    <row r="555" spans="1:26" x14ac:dyDescent="0.2">
      <c r="A555" s="54"/>
      <c r="B555" s="54"/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</row>
    <row r="556" spans="1:26" x14ac:dyDescent="0.2">
      <c r="A556" s="54"/>
      <c r="B556" s="54"/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</row>
    <row r="557" spans="1:26" x14ac:dyDescent="0.2">
      <c r="A557" s="54"/>
      <c r="B557" s="54"/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</row>
    <row r="558" spans="1:26" x14ac:dyDescent="0.2">
      <c r="A558" s="54"/>
      <c r="B558" s="54"/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</row>
    <row r="559" spans="1:26" x14ac:dyDescent="0.2">
      <c r="A559" s="54"/>
      <c r="B559" s="54"/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  <c r="N559" s="54"/>
      <c r="O559" s="54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</row>
    <row r="560" spans="1:26" x14ac:dyDescent="0.2">
      <c r="A560" s="54"/>
      <c r="B560" s="54"/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  <c r="N560" s="54"/>
      <c r="O560" s="54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</row>
    <row r="561" spans="1:26" x14ac:dyDescent="0.2">
      <c r="A561" s="54"/>
      <c r="B561" s="54"/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</row>
    <row r="562" spans="1:26" x14ac:dyDescent="0.2">
      <c r="A562" s="54"/>
      <c r="B562" s="54"/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</row>
    <row r="563" spans="1:26" x14ac:dyDescent="0.2">
      <c r="A563" s="54"/>
      <c r="B563" s="54"/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</row>
    <row r="564" spans="1:26" x14ac:dyDescent="0.2">
      <c r="A564" s="54"/>
      <c r="B564" s="54"/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</row>
    <row r="565" spans="1:26" x14ac:dyDescent="0.2">
      <c r="A565" s="54"/>
      <c r="B565" s="54"/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</row>
    <row r="566" spans="1:26" x14ac:dyDescent="0.2">
      <c r="A566" s="54"/>
      <c r="B566" s="54"/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</row>
    <row r="567" spans="1:26" x14ac:dyDescent="0.2">
      <c r="A567" s="54"/>
      <c r="B567" s="54"/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</row>
    <row r="568" spans="1:26" x14ac:dyDescent="0.2">
      <c r="A568" s="54"/>
      <c r="B568" s="54"/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</row>
    <row r="569" spans="1:26" x14ac:dyDescent="0.2">
      <c r="A569" s="54"/>
      <c r="B569" s="54"/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</row>
    <row r="570" spans="1:26" x14ac:dyDescent="0.2">
      <c r="A570" s="54"/>
      <c r="B570" s="54"/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</row>
    <row r="571" spans="1:26" x14ac:dyDescent="0.2">
      <c r="A571" s="54"/>
      <c r="B571" s="54"/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</row>
    <row r="572" spans="1:26" x14ac:dyDescent="0.2">
      <c r="A572" s="54"/>
      <c r="B572" s="54"/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</row>
    <row r="573" spans="1:26" x14ac:dyDescent="0.2">
      <c r="A573" s="54"/>
      <c r="B573" s="54"/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</row>
    <row r="574" spans="1:26" x14ac:dyDescent="0.2">
      <c r="A574" s="54"/>
      <c r="B574" s="54"/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</row>
    <row r="575" spans="1:26" x14ac:dyDescent="0.2">
      <c r="A575" s="54"/>
      <c r="B575" s="54"/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</row>
    <row r="576" spans="1:26" x14ac:dyDescent="0.2">
      <c r="A576" s="54"/>
      <c r="B576" s="54"/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  <c r="N576" s="54"/>
      <c r="O576" s="54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</row>
    <row r="577" spans="1:26" x14ac:dyDescent="0.2">
      <c r="A577" s="54"/>
      <c r="B577" s="54"/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</row>
    <row r="578" spans="1:26" x14ac:dyDescent="0.2">
      <c r="A578" s="54"/>
      <c r="B578" s="54"/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  <c r="N578" s="54"/>
      <c r="O578" s="54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</row>
    <row r="579" spans="1:26" x14ac:dyDescent="0.2">
      <c r="A579" s="54"/>
      <c r="B579" s="54"/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</row>
    <row r="580" spans="1:26" x14ac:dyDescent="0.2">
      <c r="A580" s="54"/>
      <c r="B580" s="54"/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</row>
    <row r="581" spans="1:26" x14ac:dyDescent="0.2">
      <c r="A581" s="54"/>
      <c r="B581" s="54"/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  <c r="N581" s="54"/>
      <c r="O581" s="54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</row>
    <row r="582" spans="1:26" x14ac:dyDescent="0.2">
      <c r="A582" s="54"/>
      <c r="B582" s="54"/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  <c r="N582" s="54"/>
      <c r="O582" s="54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</row>
    <row r="583" spans="1:26" x14ac:dyDescent="0.2">
      <c r="A583" s="54"/>
      <c r="B583" s="54"/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  <c r="N583" s="54"/>
      <c r="O583" s="54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</row>
    <row r="584" spans="1:26" x14ac:dyDescent="0.2">
      <c r="A584" s="54"/>
      <c r="B584" s="54"/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</row>
    <row r="585" spans="1:26" x14ac:dyDescent="0.2">
      <c r="A585" s="54"/>
      <c r="B585" s="54"/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</row>
    <row r="586" spans="1:26" x14ac:dyDescent="0.2">
      <c r="A586" s="54"/>
      <c r="B586" s="54"/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</row>
    <row r="587" spans="1:26" x14ac:dyDescent="0.2">
      <c r="A587" s="54"/>
      <c r="B587" s="54"/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</row>
    <row r="588" spans="1:26" x14ac:dyDescent="0.2">
      <c r="A588" s="54"/>
      <c r="B588" s="54"/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</row>
    <row r="589" spans="1:26" x14ac:dyDescent="0.2">
      <c r="A589" s="54"/>
      <c r="B589" s="54"/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</row>
    <row r="590" spans="1:26" x14ac:dyDescent="0.2">
      <c r="A590" s="54"/>
      <c r="B590" s="54"/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  <c r="N590" s="54"/>
      <c r="O590" s="54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</row>
    <row r="591" spans="1:26" x14ac:dyDescent="0.2">
      <c r="A591" s="54"/>
      <c r="B591" s="54"/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  <c r="N591" s="54"/>
      <c r="O591" s="54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</row>
    <row r="592" spans="1:26" x14ac:dyDescent="0.2">
      <c r="A592" s="54"/>
      <c r="B592" s="54"/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  <c r="N592" s="54"/>
      <c r="O592" s="54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</row>
    <row r="593" spans="1:26" x14ac:dyDescent="0.2">
      <c r="A593" s="54"/>
      <c r="B593" s="54"/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  <c r="N593" s="54"/>
      <c r="O593" s="54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</row>
    <row r="594" spans="1:26" x14ac:dyDescent="0.2">
      <c r="A594" s="54"/>
      <c r="B594" s="54"/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</row>
    <row r="595" spans="1:26" x14ac:dyDescent="0.2">
      <c r="A595" s="54"/>
      <c r="B595" s="54"/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  <c r="N595" s="54"/>
      <c r="O595" s="54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</row>
    <row r="596" spans="1:26" x14ac:dyDescent="0.2">
      <c r="A596" s="54"/>
      <c r="B596" s="54"/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</row>
    <row r="597" spans="1:26" x14ac:dyDescent="0.2">
      <c r="A597" s="54"/>
      <c r="B597" s="54"/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</row>
    <row r="598" spans="1:26" x14ac:dyDescent="0.2">
      <c r="A598" s="54"/>
      <c r="B598" s="54"/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</row>
    <row r="599" spans="1:26" x14ac:dyDescent="0.2">
      <c r="A599" s="54"/>
      <c r="B599" s="54"/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</row>
    <row r="600" spans="1:26" x14ac:dyDescent="0.2">
      <c r="A600" s="54"/>
      <c r="B600" s="54"/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  <c r="N600" s="54"/>
      <c r="O600" s="54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</row>
    <row r="601" spans="1:26" x14ac:dyDescent="0.2">
      <c r="A601" s="54"/>
      <c r="B601" s="54"/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  <c r="N601" s="54"/>
      <c r="O601" s="54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</row>
    <row r="602" spans="1:26" x14ac:dyDescent="0.2">
      <c r="A602" s="54"/>
      <c r="B602" s="54"/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</row>
    <row r="603" spans="1:26" x14ac:dyDescent="0.2">
      <c r="A603" s="54"/>
      <c r="B603" s="54"/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</row>
    <row r="604" spans="1:26" x14ac:dyDescent="0.2">
      <c r="A604" s="54"/>
      <c r="B604" s="54"/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</row>
    <row r="605" spans="1:26" x14ac:dyDescent="0.2">
      <c r="A605" s="54"/>
      <c r="B605" s="54"/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</row>
    <row r="606" spans="1:26" x14ac:dyDescent="0.2">
      <c r="A606" s="54"/>
      <c r="B606" s="54"/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  <c r="N606" s="54"/>
      <c r="O606" s="54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</row>
    <row r="607" spans="1:26" x14ac:dyDescent="0.2">
      <c r="A607" s="54"/>
      <c r="B607" s="54"/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</row>
    <row r="608" spans="1:26" x14ac:dyDescent="0.2">
      <c r="A608" s="54"/>
      <c r="B608" s="54"/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</row>
    <row r="609" spans="1:26" x14ac:dyDescent="0.2">
      <c r="A609" s="54"/>
      <c r="B609" s="54"/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  <c r="N609" s="54"/>
      <c r="O609" s="54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</row>
    <row r="610" spans="1:26" x14ac:dyDescent="0.2">
      <c r="A610" s="54"/>
      <c r="B610" s="54"/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  <c r="N610" s="54"/>
      <c r="O610" s="54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</row>
    <row r="611" spans="1:26" x14ac:dyDescent="0.2">
      <c r="A611" s="54"/>
      <c r="B611" s="54"/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</row>
    <row r="612" spans="1:26" x14ac:dyDescent="0.2">
      <c r="A612" s="54"/>
      <c r="B612" s="54"/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</row>
    <row r="613" spans="1:26" x14ac:dyDescent="0.2">
      <c r="A613" s="54"/>
      <c r="B613" s="54"/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</row>
    <row r="614" spans="1:26" x14ac:dyDescent="0.2">
      <c r="A614" s="54"/>
      <c r="B614" s="54"/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</row>
    <row r="615" spans="1:26" x14ac:dyDescent="0.2">
      <c r="A615" s="54"/>
      <c r="B615" s="54"/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</row>
    <row r="616" spans="1:26" x14ac:dyDescent="0.2">
      <c r="A616" s="54"/>
      <c r="B616" s="54"/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</row>
    <row r="617" spans="1:26" x14ac:dyDescent="0.2">
      <c r="A617" s="54"/>
      <c r="B617" s="54"/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</row>
    <row r="618" spans="1:26" x14ac:dyDescent="0.2">
      <c r="A618" s="54"/>
      <c r="B618" s="54"/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</row>
    <row r="619" spans="1:26" x14ac:dyDescent="0.2">
      <c r="A619" s="54"/>
      <c r="B619" s="54"/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</row>
    <row r="620" spans="1:26" x14ac:dyDescent="0.2">
      <c r="A620" s="54"/>
      <c r="B620" s="54"/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</row>
    <row r="621" spans="1:26" x14ac:dyDescent="0.2">
      <c r="A621" s="54"/>
      <c r="B621" s="54"/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</row>
    <row r="622" spans="1:26" x14ac:dyDescent="0.2">
      <c r="A622" s="54"/>
      <c r="B622" s="54"/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</row>
    <row r="623" spans="1:26" x14ac:dyDescent="0.2">
      <c r="A623" s="54"/>
      <c r="B623" s="54"/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</row>
    <row r="624" spans="1:26" x14ac:dyDescent="0.2">
      <c r="A624" s="54"/>
      <c r="B624" s="54"/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</row>
    <row r="625" spans="1:26" x14ac:dyDescent="0.2">
      <c r="A625" s="54"/>
      <c r="B625" s="54"/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</row>
    <row r="626" spans="1:26" x14ac:dyDescent="0.2">
      <c r="A626" s="54"/>
      <c r="B626" s="54"/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</row>
    <row r="627" spans="1:26" x14ac:dyDescent="0.2">
      <c r="A627" s="54"/>
      <c r="B627" s="54"/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</row>
    <row r="628" spans="1:26" x14ac:dyDescent="0.2">
      <c r="A628" s="54"/>
      <c r="B628" s="54"/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</row>
    <row r="629" spans="1:26" x14ac:dyDescent="0.2">
      <c r="A629" s="54"/>
      <c r="B629" s="54"/>
      <c r="C629" s="54"/>
      <c r="D629" s="54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</row>
    <row r="630" spans="1:26" x14ac:dyDescent="0.2">
      <c r="A630" s="54"/>
      <c r="B630" s="54"/>
      <c r="C630" s="54"/>
      <c r="D630" s="54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</row>
    <row r="631" spans="1:26" x14ac:dyDescent="0.2">
      <c r="A631" s="54"/>
      <c r="B631" s="54"/>
      <c r="C631" s="54"/>
      <c r="D631" s="54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</row>
    <row r="632" spans="1:26" x14ac:dyDescent="0.2">
      <c r="A632" s="54"/>
      <c r="B632" s="54"/>
      <c r="C632" s="54"/>
      <c r="D632" s="54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</row>
    <row r="633" spans="1:26" x14ac:dyDescent="0.2">
      <c r="A633" s="54"/>
      <c r="B633" s="54"/>
      <c r="C633" s="54"/>
      <c r="D633" s="54"/>
      <c r="E633" s="54"/>
      <c r="F633" s="54"/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</row>
    <row r="634" spans="1:26" x14ac:dyDescent="0.2">
      <c r="A634" s="54"/>
      <c r="B634" s="54"/>
      <c r="C634" s="54"/>
      <c r="D634" s="54"/>
      <c r="E634" s="54"/>
      <c r="F634" s="54"/>
      <c r="G634" s="54"/>
      <c r="H634" s="54"/>
      <c r="I634" s="54"/>
      <c r="J634" s="54"/>
      <c r="K634" s="54"/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</row>
    <row r="635" spans="1:26" x14ac:dyDescent="0.2">
      <c r="A635" s="54"/>
      <c r="B635" s="54"/>
      <c r="C635" s="54"/>
      <c r="D635" s="54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</row>
    <row r="636" spans="1:26" x14ac:dyDescent="0.2">
      <c r="A636" s="54"/>
      <c r="B636" s="54"/>
      <c r="C636" s="54"/>
      <c r="D636" s="54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</row>
    <row r="637" spans="1:26" x14ac:dyDescent="0.2">
      <c r="A637" s="54"/>
      <c r="B637" s="54"/>
      <c r="C637" s="54"/>
      <c r="D637" s="54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</row>
    <row r="638" spans="1:26" x14ac:dyDescent="0.2">
      <c r="A638" s="54"/>
      <c r="B638" s="54"/>
      <c r="C638" s="54"/>
      <c r="D638" s="54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</row>
    <row r="639" spans="1:26" x14ac:dyDescent="0.2">
      <c r="A639" s="54"/>
      <c r="B639" s="54"/>
      <c r="C639" s="54"/>
      <c r="D639" s="54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</row>
    <row r="640" spans="1:26" x14ac:dyDescent="0.2">
      <c r="A640" s="54"/>
      <c r="B640" s="54"/>
      <c r="C640" s="54"/>
      <c r="D640" s="54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</row>
    <row r="641" spans="1:26" x14ac:dyDescent="0.2">
      <c r="A641" s="54"/>
      <c r="B641" s="54"/>
      <c r="C641" s="54"/>
      <c r="D641" s="54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</row>
    <row r="642" spans="1:26" x14ac:dyDescent="0.2">
      <c r="A642" s="54"/>
      <c r="B642" s="54"/>
      <c r="C642" s="54"/>
      <c r="D642" s="54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</row>
    <row r="643" spans="1:26" x14ac:dyDescent="0.2">
      <c r="A643" s="54"/>
      <c r="B643" s="54"/>
      <c r="C643" s="54"/>
      <c r="D643" s="54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</row>
    <row r="644" spans="1:26" x14ac:dyDescent="0.2">
      <c r="A644" s="54"/>
      <c r="B644" s="54"/>
      <c r="C644" s="54"/>
      <c r="D644" s="54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</row>
    <row r="645" spans="1:26" x14ac:dyDescent="0.2">
      <c r="A645" s="54"/>
      <c r="B645" s="54"/>
      <c r="C645" s="54"/>
      <c r="D645" s="54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</row>
    <row r="646" spans="1:26" x14ac:dyDescent="0.2">
      <c r="A646" s="54"/>
      <c r="B646" s="54"/>
      <c r="C646" s="54"/>
      <c r="D646" s="54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</row>
    <row r="647" spans="1:26" x14ac:dyDescent="0.2">
      <c r="A647" s="54"/>
      <c r="B647" s="54"/>
      <c r="C647" s="54"/>
      <c r="D647" s="54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</row>
    <row r="648" spans="1:26" x14ac:dyDescent="0.2">
      <c r="A648" s="54"/>
      <c r="B648" s="54"/>
      <c r="C648" s="54"/>
      <c r="D648" s="54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</row>
    <row r="649" spans="1:26" x14ac:dyDescent="0.2">
      <c r="A649" s="54"/>
      <c r="B649" s="54"/>
      <c r="C649" s="54"/>
      <c r="D649" s="54"/>
      <c r="E649" s="54"/>
      <c r="F649" s="54"/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</row>
    <row r="650" spans="1:26" x14ac:dyDescent="0.2">
      <c r="A650" s="54"/>
      <c r="B650" s="54"/>
      <c r="C650" s="54"/>
      <c r="D650" s="54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</row>
    <row r="651" spans="1:26" x14ac:dyDescent="0.2">
      <c r="A651" s="54"/>
      <c r="B651" s="54"/>
      <c r="C651" s="54"/>
      <c r="D651" s="54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</row>
    <row r="652" spans="1:26" x14ac:dyDescent="0.2">
      <c r="A652" s="54"/>
      <c r="B652" s="54"/>
      <c r="C652" s="54"/>
      <c r="D652" s="54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</row>
    <row r="653" spans="1:26" x14ac:dyDescent="0.2">
      <c r="A653" s="54"/>
      <c r="B653" s="54"/>
      <c r="C653" s="54"/>
      <c r="D653" s="54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</row>
    <row r="654" spans="1:26" x14ac:dyDescent="0.2">
      <c r="A654" s="54"/>
      <c r="B654" s="54"/>
      <c r="C654" s="54"/>
      <c r="D654" s="54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</row>
    <row r="655" spans="1:26" x14ac:dyDescent="0.2">
      <c r="A655" s="54"/>
      <c r="B655" s="54"/>
      <c r="C655" s="54"/>
      <c r="D655" s="54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</row>
    <row r="656" spans="1:26" x14ac:dyDescent="0.2">
      <c r="A656" s="54"/>
      <c r="B656" s="54"/>
      <c r="C656" s="54"/>
      <c r="D656" s="54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</row>
    <row r="657" spans="1:26" x14ac:dyDescent="0.2">
      <c r="A657" s="54"/>
      <c r="B657" s="54"/>
      <c r="C657" s="54"/>
      <c r="D657" s="54"/>
      <c r="E657" s="54"/>
      <c r="F657" s="54"/>
      <c r="G657" s="54"/>
      <c r="H657" s="54"/>
      <c r="I657" s="54"/>
      <c r="J657" s="54"/>
      <c r="K657" s="54"/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</row>
    <row r="658" spans="1:26" x14ac:dyDescent="0.2">
      <c r="A658" s="54"/>
      <c r="B658" s="54"/>
      <c r="C658" s="54"/>
      <c r="D658" s="54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</row>
    <row r="659" spans="1:26" x14ac:dyDescent="0.2">
      <c r="A659" s="54"/>
      <c r="B659" s="54"/>
      <c r="C659" s="54"/>
      <c r="D659" s="54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</row>
    <row r="660" spans="1:26" x14ac:dyDescent="0.2">
      <c r="A660" s="54"/>
      <c r="B660" s="54"/>
      <c r="C660" s="54"/>
      <c r="D660" s="54"/>
      <c r="E660" s="54"/>
      <c r="F660" s="54"/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</row>
    <row r="661" spans="1:26" x14ac:dyDescent="0.2">
      <c r="A661" s="54"/>
      <c r="B661" s="54"/>
      <c r="C661" s="54"/>
      <c r="D661" s="54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</row>
    <row r="662" spans="1:26" x14ac:dyDescent="0.2">
      <c r="A662" s="54"/>
      <c r="B662" s="54"/>
      <c r="C662" s="54"/>
      <c r="D662" s="54"/>
      <c r="E662" s="54"/>
      <c r="F662" s="54"/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</row>
    <row r="663" spans="1:26" x14ac:dyDescent="0.2">
      <c r="A663" s="54"/>
      <c r="B663" s="54"/>
      <c r="C663" s="54"/>
      <c r="D663" s="54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</row>
    <row r="664" spans="1:26" x14ac:dyDescent="0.2">
      <c r="A664" s="54"/>
      <c r="B664" s="54"/>
      <c r="C664" s="54"/>
      <c r="D664" s="54"/>
      <c r="E664" s="54"/>
      <c r="F664" s="54"/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</row>
    <row r="665" spans="1:26" x14ac:dyDescent="0.2">
      <c r="A665" s="54"/>
      <c r="B665" s="54"/>
      <c r="C665" s="54"/>
      <c r="D665" s="54"/>
      <c r="E665" s="54"/>
      <c r="F665" s="54"/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</row>
    <row r="666" spans="1:26" x14ac:dyDescent="0.2">
      <c r="A666" s="54"/>
      <c r="B666" s="54"/>
      <c r="C666" s="54"/>
      <c r="D666" s="54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</row>
    <row r="667" spans="1:26" x14ac:dyDescent="0.2">
      <c r="A667" s="54"/>
      <c r="B667" s="54"/>
      <c r="C667" s="54"/>
      <c r="D667" s="54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</row>
    <row r="668" spans="1:26" x14ac:dyDescent="0.2">
      <c r="A668" s="54"/>
      <c r="B668" s="54"/>
      <c r="C668" s="54"/>
      <c r="D668" s="54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</row>
    <row r="669" spans="1:26" x14ac:dyDescent="0.2">
      <c r="A669" s="54"/>
      <c r="B669" s="54"/>
      <c r="C669" s="54"/>
      <c r="D669" s="54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</row>
    <row r="670" spans="1:26" x14ac:dyDescent="0.2">
      <c r="A670" s="54"/>
      <c r="B670" s="54"/>
      <c r="C670" s="54"/>
      <c r="D670" s="54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</row>
    <row r="671" spans="1:26" x14ac:dyDescent="0.2">
      <c r="A671" s="54"/>
      <c r="B671" s="54"/>
      <c r="C671" s="54"/>
      <c r="D671" s="54"/>
      <c r="E671" s="54"/>
      <c r="F671" s="54"/>
      <c r="G671" s="54"/>
      <c r="H671" s="54"/>
      <c r="I671" s="54"/>
      <c r="J671" s="54"/>
      <c r="K671" s="54"/>
      <c r="L671" s="54"/>
      <c r="M671" s="54"/>
      <c r="N671" s="54"/>
      <c r="O671" s="54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</row>
    <row r="672" spans="1:26" x14ac:dyDescent="0.2">
      <c r="A672" s="54"/>
      <c r="B672" s="54"/>
      <c r="C672" s="54"/>
      <c r="D672" s="54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</row>
    <row r="673" spans="1:26" x14ac:dyDescent="0.2">
      <c r="A673" s="54"/>
      <c r="B673" s="54"/>
      <c r="C673" s="54"/>
      <c r="D673" s="54"/>
      <c r="E673" s="54"/>
      <c r="F673" s="54"/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</row>
    <row r="674" spans="1:26" x14ac:dyDescent="0.2">
      <c r="A674" s="54"/>
      <c r="B674" s="54"/>
      <c r="C674" s="54"/>
      <c r="D674" s="54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</row>
    <row r="675" spans="1:26" x14ac:dyDescent="0.2">
      <c r="A675" s="54"/>
      <c r="B675" s="54"/>
      <c r="C675" s="54"/>
      <c r="D675" s="54"/>
      <c r="E675" s="54"/>
      <c r="F675" s="54"/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</row>
    <row r="676" spans="1:26" x14ac:dyDescent="0.2">
      <c r="A676" s="54"/>
      <c r="B676" s="54"/>
      <c r="C676" s="54"/>
      <c r="D676" s="54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</row>
    <row r="677" spans="1:26" x14ac:dyDescent="0.2">
      <c r="A677" s="54"/>
      <c r="B677" s="54"/>
      <c r="C677" s="54"/>
      <c r="D677" s="54"/>
      <c r="E677" s="54"/>
      <c r="F677" s="54"/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</row>
    <row r="678" spans="1:26" x14ac:dyDescent="0.2">
      <c r="A678" s="54"/>
      <c r="B678" s="54"/>
      <c r="C678" s="54"/>
      <c r="D678" s="54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</row>
    <row r="679" spans="1:26" x14ac:dyDescent="0.2">
      <c r="A679" s="54"/>
      <c r="B679" s="54"/>
      <c r="C679" s="54"/>
      <c r="D679" s="54"/>
      <c r="E679" s="54"/>
      <c r="F679" s="54"/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</row>
    <row r="680" spans="1:26" x14ac:dyDescent="0.2">
      <c r="A680" s="54"/>
      <c r="B680" s="54"/>
      <c r="C680" s="54"/>
      <c r="D680" s="54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</row>
    <row r="681" spans="1:26" x14ac:dyDescent="0.2">
      <c r="A681" s="54"/>
      <c r="B681" s="54"/>
      <c r="C681" s="54"/>
      <c r="D681" s="54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</row>
    <row r="682" spans="1:26" x14ac:dyDescent="0.2">
      <c r="A682" s="54"/>
      <c r="B682" s="54"/>
      <c r="C682" s="54"/>
      <c r="D682" s="54"/>
      <c r="E682" s="54"/>
      <c r="F682" s="54"/>
      <c r="G682" s="54"/>
      <c r="H682" s="54"/>
      <c r="I682" s="54"/>
      <c r="J682" s="54"/>
      <c r="K682" s="54"/>
      <c r="L682" s="54"/>
      <c r="M682" s="54"/>
      <c r="N682" s="54"/>
      <c r="O682" s="54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</row>
    <row r="683" spans="1:26" x14ac:dyDescent="0.2">
      <c r="A683" s="54"/>
      <c r="B683" s="54"/>
      <c r="C683" s="54"/>
      <c r="D683" s="54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</row>
    <row r="684" spans="1:26" x14ac:dyDescent="0.2">
      <c r="A684" s="54"/>
      <c r="B684" s="54"/>
      <c r="C684" s="54"/>
      <c r="D684" s="54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</row>
    <row r="685" spans="1:26" x14ac:dyDescent="0.2">
      <c r="A685" s="54"/>
      <c r="B685" s="54"/>
      <c r="C685" s="54"/>
      <c r="D685" s="54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</row>
    <row r="686" spans="1:26" x14ac:dyDescent="0.2">
      <c r="A686" s="54"/>
      <c r="B686" s="54"/>
      <c r="C686" s="54"/>
      <c r="D686" s="54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</row>
    <row r="687" spans="1:26" x14ac:dyDescent="0.2">
      <c r="A687" s="54"/>
      <c r="B687" s="54"/>
      <c r="C687" s="54"/>
      <c r="D687" s="54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</row>
    <row r="688" spans="1:26" x14ac:dyDescent="0.2">
      <c r="A688" s="54"/>
      <c r="B688" s="54"/>
      <c r="C688" s="54"/>
      <c r="D688" s="54"/>
      <c r="E688" s="54"/>
      <c r="F688" s="54"/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</row>
    <row r="689" spans="1:26" x14ac:dyDescent="0.2">
      <c r="A689" s="54"/>
      <c r="B689" s="54"/>
      <c r="C689" s="54"/>
      <c r="D689" s="54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</row>
    <row r="690" spans="1:26" x14ac:dyDescent="0.2">
      <c r="A690" s="54"/>
      <c r="B690" s="54"/>
      <c r="C690" s="54"/>
      <c r="D690" s="54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</row>
    <row r="691" spans="1:26" x14ac:dyDescent="0.2">
      <c r="A691" s="54"/>
      <c r="B691" s="54"/>
      <c r="C691" s="54"/>
      <c r="D691" s="54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</row>
    <row r="692" spans="1:26" x14ac:dyDescent="0.2">
      <c r="A692" s="54"/>
      <c r="B692" s="54"/>
      <c r="C692" s="54"/>
      <c r="D692" s="54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</row>
    <row r="693" spans="1:26" x14ac:dyDescent="0.2">
      <c r="A693" s="54"/>
      <c r="B693" s="54"/>
      <c r="C693" s="54"/>
      <c r="D693" s="54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</row>
    <row r="694" spans="1:26" x14ac:dyDescent="0.2">
      <c r="A694" s="54"/>
      <c r="B694" s="54"/>
      <c r="C694" s="54"/>
      <c r="D694" s="54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</row>
    <row r="695" spans="1:26" x14ac:dyDescent="0.2">
      <c r="A695" s="54"/>
      <c r="B695" s="54"/>
      <c r="C695" s="54"/>
      <c r="D695" s="54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</row>
    <row r="696" spans="1:26" x14ac:dyDescent="0.2">
      <c r="A696" s="54"/>
      <c r="B696" s="54"/>
      <c r="C696" s="54"/>
      <c r="D696" s="54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</row>
    <row r="697" spans="1:26" x14ac:dyDescent="0.2">
      <c r="A697" s="54"/>
      <c r="B697" s="54"/>
      <c r="C697" s="54"/>
      <c r="D697" s="54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</row>
    <row r="698" spans="1:26" x14ac:dyDescent="0.2">
      <c r="A698" s="54"/>
      <c r="B698" s="54"/>
      <c r="C698" s="54"/>
      <c r="D698" s="54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</row>
    <row r="699" spans="1:26" x14ac:dyDescent="0.2">
      <c r="A699" s="54"/>
      <c r="B699" s="54"/>
      <c r="C699" s="54"/>
      <c r="D699" s="54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</row>
    <row r="700" spans="1:26" x14ac:dyDescent="0.2">
      <c r="A700" s="54"/>
      <c r="B700" s="54"/>
      <c r="C700" s="54"/>
      <c r="D700" s="54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</row>
    <row r="701" spans="1:26" x14ac:dyDescent="0.2">
      <c r="A701" s="54"/>
      <c r="B701" s="54"/>
      <c r="C701" s="54"/>
      <c r="D701" s="54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</row>
    <row r="702" spans="1:26" x14ac:dyDescent="0.2">
      <c r="A702" s="54"/>
      <c r="B702" s="54"/>
      <c r="C702" s="54"/>
      <c r="D702" s="54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</row>
    <row r="703" spans="1:26" x14ac:dyDescent="0.2">
      <c r="A703" s="54"/>
      <c r="B703" s="54"/>
      <c r="C703" s="54"/>
      <c r="D703" s="54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</row>
    <row r="704" spans="1:26" x14ac:dyDescent="0.2">
      <c r="A704" s="54"/>
      <c r="B704" s="54"/>
      <c r="C704" s="54"/>
      <c r="D704" s="54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</row>
    <row r="705" spans="1:26" x14ac:dyDescent="0.2">
      <c r="A705" s="54"/>
      <c r="B705" s="54"/>
      <c r="C705" s="54"/>
      <c r="D705" s="54"/>
      <c r="E705" s="54"/>
      <c r="F705" s="54"/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</row>
    <row r="706" spans="1:26" x14ac:dyDescent="0.2">
      <c r="A706" s="54"/>
      <c r="B706" s="54"/>
      <c r="C706" s="54"/>
      <c r="D706" s="54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</row>
    <row r="707" spans="1:26" x14ac:dyDescent="0.2">
      <c r="A707" s="54"/>
      <c r="B707" s="54"/>
      <c r="C707" s="54"/>
      <c r="D707" s="54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</row>
    <row r="708" spans="1:26" x14ac:dyDescent="0.2">
      <c r="A708" s="54"/>
      <c r="B708" s="54"/>
      <c r="C708" s="54"/>
      <c r="D708" s="54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</row>
    <row r="709" spans="1:26" x14ac:dyDescent="0.2">
      <c r="A709" s="54"/>
      <c r="B709" s="54"/>
      <c r="C709" s="54"/>
      <c r="D709" s="54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</row>
    <row r="710" spans="1:26" x14ac:dyDescent="0.2">
      <c r="A710" s="54"/>
      <c r="B710" s="54"/>
      <c r="C710" s="54"/>
      <c r="D710" s="54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</row>
    <row r="711" spans="1:26" x14ac:dyDescent="0.2">
      <c r="A711" s="54"/>
      <c r="B711" s="54"/>
      <c r="C711" s="54"/>
      <c r="D711" s="54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</row>
    <row r="712" spans="1:26" x14ac:dyDescent="0.2">
      <c r="A712" s="54"/>
      <c r="B712" s="54"/>
      <c r="C712" s="54"/>
      <c r="D712" s="54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</row>
    <row r="713" spans="1:26" x14ac:dyDescent="0.2">
      <c r="A713" s="54"/>
      <c r="B713" s="54"/>
      <c r="C713" s="54"/>
      <c r="D713" s="54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</row>
    <row r="714" spans="1:26" x14ac:dyDescent="0.2">
      <c r="A714" s="54"/>
      <c r="B714" s="54"/>
      <c r="C714" s="54"/>
      <c r="D714" s="54"/>
      <c r="E714" s="54"/>
      <c r="F714" s="54"/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</row>
    <row r="715" spans="1:26" x14ac:dyDescent="0.2">
      <c r="A715" s="54"/>
      <c r="B715" s="54"/>
      <c r="C715" s="54"/>
      <c r="D715" s="54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</row>
    <row r="716" spans="1:26" x14ac:dyDescent="0.2">
      <c r="A716" s="54"/>
      <c r="B716" s="54"/>
      <c r="C716" s="54"/>
      <c r="D716" s="54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</row>
    <row r="717" spans="1:26" x14ac:dyDescent="0.2">
      <c r="A717" s="54"/>
      <c r="B717" s="54"/>
      <c r="C717" s="54"/>
      <c r="D717" s="54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</row>
    <row r="718" spans="1:26" x14ac:dyDescent="0.2">
      <c r="A718" s="54"/>
      <c r="B718" s="54"/>
      <c r="C718" s="54"/>
      <c r="D718" s="54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</row>
    <row r="719" spans="1:26" x14ac:dyDescent="0.2">
      <c r="A719" s="54"/>
      <c r="B719" s="54"/>
      <c r="C719" s="54"/>
      <c r="D719" s="54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</row>
    <row r="720" spans="1:26" x14ac:dyDescent="0.2">
      <c r="A720" s="54"/>
      <c r="B720" s="54"/>
      <c r="C720" s="54"/>
      <c r="D720" s="54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</row>
    <row r="721" spans="1:26" x14ac:dyDescent="0.2">
      <c r="A721" s="54"/>
      <c r="B721" s="54"/>
      <c r="C721" s="54"/>
      <c r="D721" s="54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</row>
    <row r="722" spans="1:26" x14ac:dyDescent="0.2">
      <c r="A722" s="54"/>
      <c r="B722" s="54"/>
      <c r="C722" s="54"/>
      <c r="D722" s="54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</row>
    <row r="723" spans="1:26" x14ac:dyDescent="0.2">
      <c r="A723" s="54"/>
      <c r="B723" s="54"/>
      <c r="C723" s="54"/>
      <c r="D723" s="54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</row>
    <row r="724" spans="1:26" x14ac:dyDescent="0.2">
      <c r="A724" s="54"/>
      <c r="B724" s="54"/>
      <c r="C724" s="54"/>
      <c r="D724" s="54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</row>
    <row r="725" spans="1:26" x14ac:dyDescent="0.2">
      <c r="A725" s="54"/>
      <c r="B725" s="54"/>
      <c r="C725" s="54"/>
      <c r="D725" s="54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</row>
    <row r="726" spans="1:26" x14ac:dyDescent="0.2">
      <c r="A726" s="54"/>
      <c r="B726" s="54"/>
      <c r="C726" s="54"/>
      <c r="D726" s="54"/>
      <c r="E726" s="54"/>
      <c r="F726" s="54"/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</row>
    <row r="727" spans="1:26" x14ac:dyDescent="0.2">
      <c r="A727" s="54"/>
      <c r="B727" s="54"/>
      <c r="C727" s="54"/>
      <c r="D727" s="54"/>
      <c r="E727" s="54"/>
      <c r="F727" s="54"/>
      <c r="G727" s="54"/>
      <c r="H727" s="54"/>
      <c r="I727" s="54"/>
      <c r="J727" s="54"/>
      <c r="K727" s="54"/>
      <c r="L727" s="54"/>
      <c r="M727" s="54"/>
      <c r="N727" s="54"/>
      <c r="O727" s="54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</row>
    <row r="728" spans="1:26" x14ac:dyDescent="0.2">
      <c r="A728" s="54"/>
      <c r="B728" s="54"/>
      <c r="C728" s="54"/>
      <c r="D728" s="54"/>
      <c r="E728" s="54"/>
      <c r="F728" s="54"/>
      <c r="G728" s="54"/>
      <c r="H728" s="54"/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</row>
    <row r="729" spans="1:26" x14ac:dyDescent="0.2">
      <c r="A729" s="54"/>
      <c r="B729" s="54"/>
      <c r="C729" s="54"/>
      <c r="D729" s="54"/>
      <c r="E729" s="54"/>
      <c r="F729" s="54"/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</row>
    <row r="730" spans="1:26" x14ac:dyDescent="0.2">
      <c r="A730" s="54"/>
      <c r="B730" s="54"/>
      <c r="C730" s="54"/>
      <c r="D730" s="54"/>
      <c r="E730" s="54"/>
      <c r="F730" s="54"/>
      <c r="G730" s="54"/>
      <c r="H730" s="54"/>
      <c r="I730" s="54"/>
      <c r="J730" s="54"/>
      <c r="K730" s="54"/>
      <c r="L730" s="54"/>
      <c r="M730" s="54"/>
      <c r="N730" s="54"/>
      <c r="O730" s="54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</row>
    <row r="731" spans="1:26" x14ac:dyDescent="0.2">
      <c r="A731" s="54"/>
      <c r="B731" s="54"/>
      <c r="C731" s="54"/>
      <c r="D731" s="54"/>
      <c r="E731" s="54"/>
      <c r="F731" s="54"/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</row>
    <row r="732" spans="1:26" x14ac:dyDescent="0.2">
      <c r="A732" s="54"/>
      <c r="B732" s="54"/>
      <c r="C732" s="54"/>
      <c r="D732" s="54"/>
      <c r="E732" s="54"/>
      <c r="F732" s="54"/>
      <c r="G732" s="54"/>
      <c r="H732" s="54"/>
      <c r="I732" s="54"/>
      <c r="J732" s="54"/>
      <c r="K732" s="54"/>
      <c r="L732" s="54"/>
      <c r="M732" s="54"/>
      <c r="N732" s="54"/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</row>
    <row r="733" spans="1:26" x14ac:dyDescent="0.2">
      <c r="A733" s="54"/>
      <c r="B733" s="54"/>
      <c r="C733" s="54"/>
      <c r="D733" s="54"/>
      <c r="E733" s="54"/>
      <c r="F733" s="54"/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</row>
    <row r="734" spans="1:26" x14ac:dyDescent="0.2">
      <c r="A734" s="54"/>
      <c r="B734" s="54"/>
      <c r="C734" s="54"/>
      <c r="D734" s="54"/>
      <c r="E734" s="54"/>
      <c r="F734" s="54"/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</row>
    <row r="735" spans="1:26" x14ac:dyDescent="0.2">
      <c r="A735" s="54"/>
      <c r="B735" s="54"/>
      <c r="C735" s="54"/>
      <c r="D735" s="54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</row>
    <row r="736" spans="1:26" x14ac:dyDescent="0.2">
      <c r="A736" s="54"/>
      <c r="B736" s="54"/>
      <c r="C736" s="54"/>
      <c r="D736" s="54"/>
      <c r="E736" s="54"/>
      <c r="F736" s="54"/>
      <c r="G736" s="54"/>
      <c r="H736" s="54"/>
      <c r="I736" s="54"/>
      <c r="J736" s="54"/>
      <c r="K736" s="54"/>
      <c r="L736" s="54"/>
      <c r="M736" s="54"/>
      <c r="N736" s="54"/>
      <c r="O736" s="54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</row>
    <row r="737" spans="1:26" x14ac:dyDescent="0.2">
      <c r="A737" s="54"/>
      <c r="B737" s="54"/>
      <c r="C737" s="54"/>
      <c r="D737" s="54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</row>
    <row r="738" spans="1:26" x14ac:dyDescent="0.2">
      <c r="A738" s="54"/>
      <c r="B738" s="54"/>
      <c r="C738" s="54"/>
      <c r="D738" s="54"/>
      <c r="E738" s="54"/>
      <c r="F738" s="54"/>
      <c r="G738" s="54"/>
      <c r="H738" s="54"/>
      <c r="I738" s="54"/>
      <c r="J738" s="54"/>
      <c r="K738" s="54"/>
      <c r="L738" s="54"/>
      <c r="M738" s="54"/>
      <c r="N738" s="54"/>
      <c r="O738" s="54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</row>
    <row r="739" spans="1:26" x14ac:dyDescent="0.2">
      <c r="A739" s="54"/>
      <c r="B739" s="54"/>
      <c r="C739" s="54"/>
      <c r="D739" s="54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</row>
    <row r="740" spans="1:26" x14ac:dyDescent="0.2">
      <c r="A740" s="54"/>
      <c r="B740" s="54"/>
      <c r="C740" s="54"/>
      <c r="D740" s="54"/>
      <c r="E740" s="54"/>
      <c r="F740" s="54"/>
      <c r="G740" s="54"/>
      <c r="H740" s="54"/>
      <c r="I740" s="54"/>
      <c r="J740" s="54"/>
      <c r="K740" s="54"/>
      <c r="L740" s="54"/>
      <c r="M740" s="54"/>
      <c r="N740" s="54"/>
      <c r="O740" s="54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</row>
    <row r="741" spans="1:26" x14ac:dyDescent="0.2">
      <c r="A741" s="54"/>
      <c r="B741" s="54"/>
      <c r="C741" s="54"/>
      <c r="D741" s="54"/>
      <c r="E741" s="54"/>
      <c r="F741" s="54"/>
      <c r="G741" s="54"/>
      <c r="H741" s="54"/>
      <c r="I741" s="54"/>
      <c r="J741" s="54"/>
      <c r="K741" s="54"/>
      <c r="L741" s="54"/>
      <c r="M741" s="54"/>
      <c r="N741" s="54"/>
      <c r="O741" s="54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</row>
    <row r="742" spans="1:26" x14ac:dyDescent="0.2">
      <c r="A742" s="54"/>
      <c r="B742" s="54"/>
      <c r="C742" s="54"/>
      <c r="D742" s="54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</row>
    <row r="743" spans="1:26" x14ac:dyDescent="0.2">
      <c r="A743" s="54"/>
      <c r="B743" s="54"/>
      <c r="C743" s="54"/>
      <c r="D743" s="54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</row>
    <row r="744" spans="1:26" x14ac:dyDescent="0.2">
      <c r="A744" s="54"/>
      <c r="B744" s="54"/>
      <c r="C744" s="54"/>
      <c r="D744" s="54"/>
      <c r="E744" s="54"/>
      <c r="F744" s="54"/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</row>
    <row r="745" spans="1:26" x14ac:dyDescent="0.2">
      <c r="A745" s="54"/>
      <c r="B745" s="54"/>
      <c r="C745" s="54"/>
      <c r="D745" s="54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</row>
    <row r="746" spans="1:26" x14ac:dyDescent="0.2">
      <c r="A746" s="54"/>
      <c r="B746" s="54"/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</row>
    <row r="747" spans="1:26" x14ac:dyDescent="0.2">
      <c r="A747" s="54"/>
      <c r="B747" s="54"/>
      <c r="C747" s="54"/>
      <c r="D747" s="54"/>
      <c r="E747" s="54"/>
      <c r="F747" s="54"/>
      <c r="G747" s="54"/>
      <c r="H747" s="54"/>
      <c r="I747" s="54"/>
      <c r="J747" s="54"/>
      <c r="K747" s="54"/>
      <c r="L747" s="54"/>
      <c r="M747" s="54"/>
      <c r="N747" s="54"/>
      <c r="O747" s="54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</row>
    <row r="748" spans="1:26" x14ac:dyDescent="0.2">
      <c r="A748" s="54"/>
      <c r="B748" s="54"/>
      <c r="C748" s="54"/>
      <c r="D748" s="54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</row>
    <row r="749" spans="1:26" x14ac:dyDescent="0.2">
      <c r="A749" s="54"/>
      <c r="B749" s="54"/>
      <c r="C749" s="54"/>
      <c r="D749" s="54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</row>
    <row r="750" spans="1:26" x14ac:dyDescent="0.2">
      <c r="A750" s="54"/>
      <c r="B750" s="54"/>
      <c r="C750" s="54"/>
      <c r="D750" s="54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</row>
    <row r="751" spans="1:26" x14ac:dyDescent="0.2">
      <c r="A751" s="54"/>
      <c r="B751" s="54"/>
      <c r="C751" s="54"/>
      <c r="D751" s="54"/>
      <c r="E751" s="54"/>
      <c r="F751" s="54"/>
      <c r="G751" s="54"/>
      <c r="H751" s="54"/>
      <c r="I751" s="54"/>
      <c r="J751" s="54"/>
      <c r="K751" s="54"/>
      <c r="L751" s="54"/>
      <c r="M751" s="54"/>
      <c r="N751" s="54"/>
      <c r="O751" s="54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</row>
    <row r="752" spans="1:26" x14ac:dyDescent="0.2">
      <c r="A752" s="54"/>
      <c r="B752" s="54"/>
      <c r="C752" s="54"/>
      <c r="D752" s="54"/>
      <c r="E752" s="54"/>
      <c r="F752" s="54"/>
      <c r="G752" s="54"/>
      <c r="H752" s="54"/>
      <c r="I752" s="54"/>
      <c r="J752" s="54"/>
      <c r="K752" s="54"/>
      <c r="L752" s="54"/>
      <c r="M752" s="54"/>
      <c r="N752" s="54"/>
      <c r="O752" s="54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</row>
    <row r="753" spans="1:26" x14ac:dyDescent="0.2">
      <c r="A753" s="54"/>
      <c r="B753" s="54"/>
      <c r="C753" s="54"/>
      <c r="D753" s="54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</row>
    <row r="754" spans="1:26" x14ac:dyDescent="0.2">
      <c r="A754" s="54"/>
      <c r="B754" s="54"/>
      <c r="C754" s="54"/>
      <c r="D754" s="54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</row>
    <row r="755" spans="1:26" x14ac:dyDescent="0.2">
      <c r="A755" s="54"/>
      <c r="B755" s="54"/>
      <c r="C755" s="54"/>
      <c r="D755" s="54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</row>
    <row r="756" spans="1:26" x14ac:dyDescent="0.2">
      <c r="A756" s="54"/>
      <c r="B756" s="54"/>
      <c r="C756" s="54"/>
      <c r="D756" s="54"/>
      <c r="E756" s="54"/>
      <c r="F756" s="54"/>
      <c r="G756" s="54"/>
      <c r="H756" s="54"/>
      <c r="I756" s="54"/>
      <c r="J756" s="54"/>
      <c r="K756" s="54"/>
      <c r="L756" s="54"/>
      <c r="M756" s="54"/>
      <c r="N756" s="54"/>
      <c r="O756" s="54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</row>
    <row r="757" spans="1:26" x14ac:dyDescent="0.2">
      <c r="A757" s="54"/>
      <c r="B757" s="54"/>
      <c r="C757" s="54"/>
      <c r="D757" s="54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</row>
    <row r="758" spans="1:26" x14ac:dyDescent="0.2">
      <c r="A758" s="54"/>
      <c r="B758" s="54"/>
      <c r="C758" s="54"/>
      <c r="D758" s="54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</row>
    <row r="759" spans="1:26" x14ac:dyDescent="0.2">
      <c r="A759" s="54"/>
      <c r="B759" s="54"/>
      <c r="C759" s="54"/>
      <c r="D759" s="54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</row>
    <row r="760" spans="1:26" x14ac:dyDescent="0.2">
      <c r="A760" s="54"/>
      <c r="B760" s="54"/>
      <c r="C760" s="54"/>
      <c r="D760" s="54"/>
      <c r="E760" s="54"/>
      <c r="F760" s="54"/>
      <c r="G760" s="54"/>
      <c r="H760" s="54"/>
      <c r="I760" s="54"/>
      <c r="J760" s="54"/>
      <c r="K760" s="54"/>
      <c r="L760" s="54"/>
      <c r="M760" s="54"/>
      <c r="N760" s="54"/>
      <c r="O760" s="54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</row>
    <row r="761" spans="1:26" x14ac:dyDescent="0.2">
      <c r="A761" s="54"/>
      <c r="B761" s="54"/>
      <c r="C761" s="54"/>
      <c r="D761" s="54"/>
      <c r="E761" s="54"/>
      <c r="F761" s="54"/>
      <c r="G761" s="54"/>
      <c r="H761" s="54"/>
      <c r="I761" s="54"/>
      <c r="J761" s="54"/>
      <c r="K761" s="54"/>
      <c r="L761" s="54"/>
      <c r="M761" s="54"/>
      <c r="N761" s="54"/>
      <c r="O761" s="54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</row>
    <row r="762" spans="1:26" x14ac:dyDescent="0.2">
      <c r="A762" s="54"/>
      <c r="B762" s="54"/>
      <c r="C762" s="54"/>
      <c r="D762" s="54"/>
      <c r="E762" s="54"/>
      <c r="F762" s="54"/>
      <c r="G762" s="54"/>
      <c r="H762" s="54"/>
      <c r="I762" s="54"/>
      <c r="J762" s="54"/>
      <c r="K762" s="54"/>
      <c r="L762" s="54"/>
      <c r="M762" s="54"/>
      <c r="N762" s="54"/>
      <c r="O762" s="54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</row>
    <row r="763" spans="1:26" x14ac:dyDescent="0.2">
      <c r="A763" s="54"/>
      <c r="B763" s="54"/>
      <c r="C763" s="54"/>
      <c r="D763" s="54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</row>
    <row r="764" spans="1:26" x14ac:dyDescent="0.2">
      <c r="A764" s="54"/>
      <c r="B764" s="54"/>
      <c r="C764" s="54"/>
      <c r="D764" s="54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</row>
    <row r="765" spans="1:26" x14ac:dyDescent="0.2">
      <c r="A765" s="54"/>
      <c r="B765" s="54"/>
      <c r="C765" s="54"/>
      <c r="D765" s="54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</row>
    <row r="766" spans="1:26" x14ac:dyDescent="0.2">
      <c r="A766" s="54"/>
      <c r="B766" s="54"/>
      <c r="C766" s="54"/>
      <c r="D766" s="54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</row>
    <row r="767" spans="1:26" x14ac:dyDescent="0.2">
      <c r="A767" s="54"/>
      <c r="B767" s="54"/>
      <c r="C767" s="54"/>
      <c r="D767" s="54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</row>
    <row r="768" spans="1:26" x14ac:dyDescent="0.2">
      <c r="A768" s="54"/>
      <c r="B768" s="54"/>
      <c r="C768" s="54"/>
      <c r="D768" s="54"/>
      <c r="E768" s="54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</row>
    <row r="769" spans="1:26" x14ac:dyDescent="0.2">
      <c r="A769" s="54"/>
      <c r="B769" s="54"/>
      <c r="C769" s="54"/>
      <c r="D769" s="54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</row>
    <row r="770" spans="1:26" x14ac:dyDescent="0.2">
      <c r="A770" s="54"/>
      <c r="B770" s="54"/>
      <c r="C770" s="54"/>
      <c r="D770" s="54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</row>
    <row r="771" spans="1:26" x14ac:dyDescent="0.2">
      <c r="A771" s="54"/>
      <c r="B771" s="54"/>
      <c r="C771" s="54"/>
      <c r="D771" s="54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</row>
    <row r="772" spans="1:26" x14ac:dyDescent="0.2">
      <c r="A772" s="54"/>
      <c r="B772" s="54"/>
      <c r="C772" s="54"/>
      <c r="D772" s="54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</row>
    <row r="773" spans="1:26" x14ac:dyDescent="0.2">
      <c r="A773" s="54"/>
      <c r="B773" s="54"/>
      <c r="C773" s="54"/>
      <c r="D773" s="54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</row>
    <row r="774" spans="1:26" x14ac:dyDescent="0.2">
      <c r="A774" s="54"/>
      <c r="B774" s="54"/>
      <c r="C774" s="54"/>
      <c r="D774" s="54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</row>
    <row r="775" spans="1:26" x14ac:dyDescent="0.2">
      <c r="A775" s="54"/>
      <c r="B775" s="54"/>
      <c r="C775" s="54"/>
      <c r="D775" s="54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</row>
    <row r="776" spans="1:26" x14ac:dyDescent="0.2">
      <c r="A776" s="54"/>
      <c r="B776" s="54"/>
      <c r="C776" s="54"/>
      <c r="D776" s="54"/>
      <c r="E776" s="54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</row>
    <row r="777" spans="1:26" x14ac:dyDescent="0.2">
      <c r="A777" s="54"/>
      <c r="B777" s="54"/>
      <c r="C777" s="54"/>
      <c r="D777" s="54"/>
      <c r="E777" s="54"/>
      <c r="F777" s="54"/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</row>
    <row r="778" spans="1:26" x14ac:dyDescent="0.2">
      <c r="A778" s="54"/>
      <c r="B778" s="54"/>
      <c r="C778" s="54"/>
      <c r="D778" s="54"/>
      <c r="E778" s="54"/>
      <c r="F778" s="54"/>
      <c r="G778" s="54"/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</row>
    <row r="779" spans="1:26" x14ac:dyDescent="0.2">
      <c r="A779" s="54"/>
      <c r="B779" s="54"/>
      <c r="C779" s="54"/>
      <c r="D779" s="54"/>
      <c r="E779" s="54"/>
      <c r="F779" s="54"/>
      <c r="G779" s="54"/>
      <c r="H779" s="54"/>
      <c r="I779" s="54"/>
      <c r="J779" s="54"/>
      <c r="K779" s="54"/>
      <c r="L779" s="54"/>
      <c r="M779" s="54"/>
      <c r="N779" s="54"/>
      <c r="O779" s="54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</row>
    <row r="780" spans="1:26" x14ac:dyDescent="0.2">
      <c r="A780" s="54"/>
      <c r="B780" s="54"/>
      <c r="C780" s="54"/>
      <c r="D780" s="54"/>
      <c r="E780" s="54"/>
      <c r="F780" s="54"/>
      <c r="G780" s="54"/>
      <c r="H780" s="54"/>
      <c r="I780" s="54"/>
      <c r="J780" s="54"/>
      <c r="K780" s="54"/>
      <c r="L780" s="54"/>
      <c r="M780" s="54"/>
      <c r="N780" s="54"/>
      <c r="O780" s="54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</row>
    <row r="781" spans="1:26" x14ac:dyDescent="0.2">
      <c r="A781" s="54"/>
      <c r="B781" s="54"/>
      <c r="C781" s="54"/>
      <c r="D781" s="54"/>
      <c r="E781" s="54"/>
      <c r="F781" s="54"/>
      <c r="G781" s="54"/>
      <c r="H781" s="54"/>
      <c r="I781" s="54"/>
      <c r="J781" s="54"/>
      <c r="K781" s="54"/>
      <c r="L781" s="54"/>
      <c r="M781" s="54"/>
      <c r="N781" s="54"/>
      <c r="O781" s="54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</row>
    <row r="782" spans="1:26" x14ac:dyDescent="0.2">
      <c r="A782" s="54"/>
      <c r="B782" s="54"/>
      <c r="C782" s="54"/>
      <c r="D782" s="54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</row>
    <row r="783" spans="1:26" x14ac:dyDescent="0.2">
      <c r="A783" s="54"/>
      <c r="B783" s="54"/>
      <c r="C783" s="54"/>
      <c r="D783" s="54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</row>
    <row r="784" spans="1:26" x14ac:dyDescent="0.2">
      <c r="A784" s="54"/>
      <c r="B784" s="54"/>
      <c r="C784" s="54"/>
      <c r="D784" s="54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</row>
    <row r="785" spans="1:26" x14ac:dyDescent="0.2">
      <c r="A785" s="54"/>
      <c r="B785" s="54"/>
      <c r="C785" s="54"/>
      <c r="D785" s="54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</row>
    <row r="786" spans="1:26" x14ac:dyDescent="0.2">
      <c r="A786" s="54"/>
      <c r="B786" s="54"/>
      <c r="C786" s="54"/>
      <c r="D786" s="54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</row>
    <row r="787" spans="1:26" x14ac:dyDescent="0.2">
      <c r="A787" s="54"/>
      <c r="B787" s="54"/>
      <c r="C787" s="54"/>
      <c r="D787" s="54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</row>
    <row r="788" spans="1:26" x14ac:dyDescent="0.2">
      <c r="A788" s="54"/>
      <c r="B788" s="54"/>
      <c r="C788" s="54"/>
      <c r="D788" s="54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</row>
    <row r="789" spans="1:26" x14ac:dyDescent="0.2">
      <c r="A789" s="54"/>
      <c r="B789" s="54"/>
      <c r="C789" s="54"/>
      <c r="D789" s="54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</row>
    <row r="790" spans="1:26" x14ac:dyDescent="0.2">
      <c r="A790" s="54"/>
      <c r="B790" s="54"/>
      <c r="C790" s="54"/>
      <c r="D790" s="54"/>
      <c r="E790" s="54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</row>
    <row r="791" spans="1:26" x14ac:dyDescent="0.2">
      <c r="A791" s="54"/>
      <c r="B791" s="54"/>
      <c r="C791" s="54"/>
      <c r="D791" s="54"/>
      <c r="E791" s="54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</row>
    <row r="792" spans="1:26" x14ac:dyDescent="0.2">
      <c r="A792" s="54"/>
      <c r="B792" s="54"/>
      <c r="C792" s="54"/>
      <c r="D792" s="54"/>
      <c r="E792" s="54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</row>
    <row r="793" spans="1:26" x14ac:dyDescent="0.2">
      <c r="A793" s="54"/>
      <c r="B793" s="54"/>
      <c r="C793" s="54"/>
      <c r="D793" s="54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</row>
    <row r="794" spans="1:26" x14ac:dyDescent="0.2">
      <c r="A794" s="54"/>
      <c r="B794" s="54"/>
      <c r="C794" s="54"/>
      <c r="D794" s="54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</row>
    <row r="795" spans="1:26" x14ac:dyDescent="0.2">
      <c r="A795" s="54"/>
      <c r="B795" s="54"/>
      <c r="C795" s="54"/>
      <c r="D795" s="54"/>
      <c r="E795" s="54"/>
      <c r="F795" s="54"/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/>
      <c r="T795" s="54"/>
      <c r="U795" s="54"/>
      <c r="V795" s="54"/>
      <c r="W795" s="54"/>
      <c r="X795" s="54"/>
      <c r="Y795" s="54"/>
      <c r="Z795" s="54"/>
    </row>
    <row r="796" spans="1:26" x14ac:dyDescent="0.2">
      <c r="A796" s="54"/>
      <c r="B796" s="54"/>
      <c r="C796" s="54"/>
      <c r="D796" s="54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</row>
    <row r="797" spans="1:26" x14ac:dyDescent="0.2">
      <c r="A797" s="54"/>
      <c r="B797" s="54"/>
      <c r="C797" s="54"/>
      <c r="D797" s="54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</row>
    <row r="798" spans="1:26" x14ac:dyDescent="0.2">
      <c r="A798" s="54"/>
      <c r="B798" s="54"/>
      <c r="C798" s="54"/>
      <c r="D798" s="54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</row>
    <row r="799" spans="1:26" x14ac:dyDescent="0.2">
      <c r="A799" s="54"/>
      <c r="B799" s="54"/>
      <c r="C799" s="54"/>
      <c r="D799" s="54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</row>
    <row r="800" spans="1:26" x14ac:dyDescent="0.2">
      <c r="A800" s="54"/>
      <c r="B800" s="54"/>
      <c r="C800" s="54"/>
      <c r="D800" s="54"/>
      <c r="E800" s="54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</row>
    <row r="801" spans="1:26" x14ac:dyDescent="0.2">
      <c r="A801" s="54"/>
      <c r="B801" s="54"/>
      <c r="C801" s="54"/>
      <c r="D801" s="54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</row>
    <row r="802" spans="1:26" x14ac:dyDescent="0.2">
      <c r="A802" s="54"/>
      <c r="B802" s="54"/>
      <c r="C802" s="54"/>
      <c r="D802" s="54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</row>
    <row r="803" spans="1:26" x14ac:dyDescent="0.2">
      <c r="A803" s="54"/>
      <c r="B803" s="54"/>
      <c r="C803" s="54"/>
      <c r="D803" s="54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</row>
    <row r="804" spans="1:26" x14ac:dyDescent="0.2">
      <c r="A804" s="54"/>
      <c r="B804" s="54"/>
      <c r="C804" s="54"/>
      <c r="D804" s="54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</row>
    <row r="805" spans="1:26" x14ac:dyDescent="0.2">
      <c r="A805" s="54"/>
      <c r="B805" s="54"/>
      <c r="C805" s="54"/>
      <c r="D805" s="54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</row>
    <row r="806" spans="1:26" x14ac:dyDescent="0.2">
      <c r="A806" s="54"/>
      <c r="B806" s="54"/>
      <c r="C806" s="54"/>
      <c r="D806" s="54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</row>
    <row r="807" spans="1:26" x14ac:dyDescent="0.2">
      <c r="A807" s="54"/>
      <c r="B807" s="54"/>
      <c r="C807" s="54"/>
      <c r="D807" s="54"/>
      <c r="E807" s="54"/>
      <c r="F807" s="54"/>
      <c r="G807" s="54"/>
      <c r="H807" s="54"/>
      <c r="I807" s="54"/>
      <c r="J807" s="54"/>
      <c r="K807" s="54"/>
      <c r="L807" s="54"/>
      <c r="M807" s="54"/>
      <c r="N807" s="54"/>
      <c r="O807" s="54"/>
      <c r="P807" s="54"/>
      <c r="Q807" s="54"/>
      <c r="R807" s="54"/>
      <c r="S807" s="54"/>
      <c r="T807" s="54"/>
      <c r="U807" s="54"/>
      <c r="V807" s="54"/>
      <c r="W807" s="54"/>
      <c r="X807" s="54"/>
      <c r="Y807" s="54"/>
      <c r="Z807" s="54"/>
    </row>
    <row r="808" spans="1:26" x14ac:dyDescent="0.2">
      <c r="A808" s="54"/>
      <c r="B808" s="54"/>
      <c r="C808" s="54"/>
      <c r="D808" s="54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</row>
    <row r="809" spans="1:26" x14ac:dyDescent="0.2">
      <c r="A809" s="54"/>
      <c r="B809" s="54"/>
      <c r="C809" s="54"/>
      <c r="D809" s="54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</row>
    <row r="810" spans="1:26" x14ac:dyDescent="0.2">
      <c r="A810" s="54"/>
      <c r="B810" s="54"/>
      <c r="C810" s="54"/>
      <c r="D810" s="54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</row>
    <row r="811" spans="1:26" x14ac:dyDescent="0.2">
      <c r="A811" s="54"/>
      <c r="B811" s="54"/>
      <c r="C811" s="54"/>
      <c r="D811" s="54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</row>
    <row r="812" spans="1:26" x14ac:dyDescent="0.2">
      <c r="A812" s="54"/>
      <c r="B812" s="54"/>
      <c r="C812" s="54"/>
      <c r="D812" s="54"/>
      <c r="E812" s="54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</row>
    <row r="813" spans="1:26" x14ac:dyDescent="0.2">
      <c r="A813" s="54"/>
      <c r="B813" s="54"/>
      <c r="C813" s="54"/>
      <c r="D813" s="54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</row>
    <row r="814" spans="1:26" x14ac:dyDescent="0.2">
      <c r="A814" s="54"/>
      <c r="B814" s="54"/>
      <c r="C814" s="54"/>
      <c r="D814" s="54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</row>
    <row r="815" spans="1:26" x14ac:dyDescent="0.2">
      <c r="A815" s="54"/>
      <c r="B815" s="54"/>
      <c r="C815" s="54"/>
      <c r="D815" s="54"/>
      <c r="E815" s="54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</row>
    <row r="816" spans="1:26" x14ac:dyDescent="0.2">
      <c r="A816" s="54"/>
      <c r="B816" s="54"/>
      <c r="C816" s="54"/>
      <c r="D816" s="54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</row>
    <row r="817" spans="1:26" x14ac:dyDescent="0.2">
      <c r="A817" s="54"/>
      <c r="B817" s="54"/>
      <c r="C817" s="54"/>
      <c r="D817" s="54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</row>
    <row r="818" spans="1:26" x14ac:dyDescent="0.2">
      <c r="A818" s="54"/>
      <c r="B818" s="54"/>
      <c r="C818" s="54"/>
      <c r="D818" s="54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</row>
    <row r="819" spans="1:26" x14ac:dyDescent="0.2">
      <c r="A819" s="54"/>
      <c r="B819" s="54"/>
      <c r="C819" s="54"/>
      <c r="D819" s="54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</row>
    <row r="820" spans="1:26" x14ac:dyDescent="0.2">
      <c r="A820" s="54"/>
      <c r="B820" s="54"/>
      <c r="C820" s="54"/>
      <c r="D820" s="54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</row>
    <row r="821" spans="1:26" x14ac:dyDescent="0.2">
      <c r="A821" s="54"/>
      <c r="B821" s="54"/>
      <c r="C821" s="54"/>
      <c r="D821" s="54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</row>
    <row r="822" spans="1:26" x14ac:dyDescent="0.2">
      <c r="A822" s="54"/>
      <c r="B822" s="54"/>
      <c r="C822" s="54"/>
      <c r="D822" s="54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</row>
    <row r="823" spans="1:26" x14ac:dyDescent="0.2">
      <c r="A823" s="54"/>
      <c r="B823" s="54"/>
      <c r="C823" s="54"/>
      <c r="D823" s="54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</row>
    <row r="824" spans="1:26" x14ac:dyDescent="0.2">
      <c r="A824" s="54"/>
      <c r="B824" s="54"/>
      <c r="C824" s="54"/>
      <c r="D824" s="54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</row>
    <row r="825" spans="1:26" x14ac:dyDescent="0.2">
      <c r="A825" s="54"/>
      <c r="B825" s="54"/>
      <c r="C825" s="54"/>
      <c r="D825" s="54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</row>
    <row r="826" spans="1:26" x14ac:dyDescent="0.2">
      <c r="A826" s="54"/>
      <c r="B826" s="54"/>
      <c r="C826" s="54"/>
      <c r="D826" s="54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</row>
    <row r="827" spans="1:26" x14ac:dyDescent="0.2">
      <c r="A827" s="54"/>
      <c r="B827" s="54"/>
      <c r="C827" s="54"/>
      <c r="D827" s="54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</row>
    <row r="828" spans="1:26" x14ac:dyDescent="0.2">
      <c r="A828" s="54"/>
      <c r="B828" s="54"/>
      <c r="C828" s="54"/>
      <c r="D828" s="54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</row>
    <row r="829" spans="1:26" x14ac:dyDescent="0.2">
      <c r="A829" s="54"/>
      <c r="B829" s="54"/>
      <c r="C829" s="54"/>
      <c r="D829" s="54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</row>
    <row r="830" spans="1:26" x14ac:dyDescent="0.2">
      <c r="A830" s="54"/>
      <c r="B830" s="54"/>
      <c r="C830" s="54"/>
      <c r="D830" s="54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</row>
    <row r="831" spans="1:26" x14ac:dyDescent="0.2">
      <c r="A831" s="54"/>
      <c r="B831" s="54"/>
      <c r="C831" s="54"/>
      <c r="D831" s="54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</row>
    <row r="832" spans="1:26" x14ac:dyDescent="0.2">
      <c r="A832" s="54"/>
      <c r="B832" s="54"/>
      <c r="C832" s="54"/>
      <c r="D832" s="54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</row>
    <row r="833" spans="1:26" x14ac:dyDescent="0.2">
      <c r="A833" s="54"/>
      <c r="B833" s="54"/>
      <c r="C833" s="54"/>
      <c r="D833" s="54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</row>
    <row r="834" spans="1:26" x14ac:dyDescent="0.2">
      <c r="A834" s="54"/>
      <c r="B834" s="54"/>
      <c r="C834" s="54"/>
      <c r="D834" s="54"/>
      <c r="E834" s="54"/>
      <c r="F834" s="54"/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/>
      <c r="R834" s="54"/>
      <c r="S834" s="54"/>
      <c r="T834" s="54"/>
      <c r="U834" s="54"/>
      <c r="V834" s="54"/>
      <c r="W834" s="54"/>
      <c r="X834" s="54"/>
      <c r="Y834" s="54"/>
      <c r="Z834" s="54"/>
    </row>
    <row r="835" spans="1:26" x14ac:dyDescent="0.2">
      <c r="A835" s="54"/>
      <c r="B835" s="54"/>
      <c r="C835" s="54"/>
      <c r="D835" s="54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</row>
    <row r="836" spans="1:26" x14ac:dyDescent="0.2">
      <c r="A836" s="54"/>
      <c r="B836" s="54"/>
      <c r="C836" s="54"/>
      <c r="D836" s="54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</row>
    <row r="837" spans="1:26" x14ac:dyDescent="0.2">
      <c r="A837" s="54"/>
      <c r="B837" s="54"/>
      <c r="C837" s="54"/>
      <c r="D837" s="54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</row>
    <row r="838" spans="1:26" x14ac:dyDescent="0.2">
      <c r="A838" s="54"/>
      <c r="B838" s="54"/>
      <c r="C838" s="54"/>
      <c r="D838" s="54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</row>
    <row r="839" spans="1:26" x14ac:dyDescent="0.2">
      <c r="A839" s="54"/>
      <c r="B839" s="54"/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</row>
    <row r="840" spans="1:26" x14ac:dyDescent="0.2">
      <c r="A840" s="54"/>
      <c r="B840" s="54"/>
      <c r="C840" s="54"/>
      <c r="D840" s="54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</row>
    <row r="841" spans="1:26" x14ac:dyDescent="0.2">
      <c r="A841" s="54"/>
      <c r="B841" s="54"/>
      <c r="C841" s="54"/>
      <c r="D841" s="54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</row>
    <row r="842" spans="1:26" x14ac:dyDescent="0.2">
      <c r="A842" s="54"/>
      <c r="B842" s="54"/>
      <c r="C842" s="54"/>
      <c r="D842" s="54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</row>
    <row r="843" spans="1:26" x14ac:dyDescent="0.2">
      <c r="A843" s="54"/>
      <c r="B843" s="54"/>
      <c r="C843" s="54"/>
      <c r="D843" s="54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</row>
    <row r="844" spans="1:26" x14ac:dyDescent="0.2">
      <c r="A844" s="54"/>
      <c r="B844" s="54"/>
      <c r="C844" s="54"/>
      <c r="D844" s="54"/>
      <c r="E844" s="54"/>
      <c r="F844" s="54"/>
      <c r="G844" s="54"/>
      <c r="H844" s="54"/>
      <c r="I844" s="54"/>
      <c r="J844" s="54"/>
      <c r="K844" s="54"/>
      <c r="L844" s="54"/>
      <c r="M844" s="54"/>
      <c r="N844" s="54"/>
      <c r="O844" s="54"/>
      <c r="P844" s="54"/>
      <c r="Q844" s="54"/>
      <c r="R844" s="54"/>
      <c r="S844" s="54"/>
      <c r="T844" s="54"/>
      <c r="U844" s="54"/>
      <c r="V844" s="54"/>
      <c r="W844" s="54"/>
      <c r="X844" s="54"/>
      <c r="Y844" s="54"/>
      <c r="Z844" s="54"/>
    </row>
    <row r="845" spans="1:26" x14ac:dyDescent="0.2">
      <c r="A845" s="54"/>
      <c r="B845" s="54"/>
      <c r="C845" s="54"/>
      <c r="D845" s="54"/>
      <c r="E845" s="54"/>
      <c r="F845" s="54"/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/>
      <c r="U845" s="54"/>
      <c r="V845" s="54"/>
      <c r="W845" s="54"/>
      <c r="X845" s="54"/>
      <c r="Y845" s="54"/>
      <c r="Z845" s="54"/>
    </row>
    <row r="846" spans="1:26" x14ac:dyDescent="0.2">
      <c r="A846" s="54"/>
      <c r="B846" s="54"/>
      <c r="C846" s="54"/>
      <c r="D846" s="54"/>
      <c r="E846" s="54"/>
      <c r="F846" s="54"/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/>
      <c r="U846" s="54"/>
      <c r="V846" s="54"/>
      <c r="W846" s="54"/>
      <c r="X846" s="54"/>
      <c r="Y846" s="54"/>
      <c r="Z846" s="54"/>
    </row>
    <row r="847" spans="1:26" x14ac:dyDescent="0.2">
      <c r="A847" s="54"/>
      <c r="B847" s="54"/>
      <c r="C847" s="54"/>
      <c r="D847" s="54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</row>
    <row r="848" spans="1:26" x14ac:dyDescent="0.2">
      <c r="A848" s="54"/>
      <c r="B848" s="54"/>
      <c r="C848" s="54"/>
      <c r="D848" s="54"/>
      <c r="E848" s="54"/>
      <c r="F848" s="54"/>
      <c r="G848" s="54"/>
      <c r="H848" s="54"/>
      <c r="I848" s="54"/>
      <c r="J848" s="54"/>
      <c r="K848" s="54"/>
      <c r="L848" s="54"/>
      <c r="M848" s="54"/>
      <c r="N848" s="54"/>
      <c r="O848" s="54"/>
      <c r="P848" s="54"/>
      <c r="Q848" s="54"/>
      <c r="R848" s="54"/>
      <c r="S848" s="54"/>
      <c r="T848" s="54"/>
      <c r="U848" s="54"/>
      <c r="V848" s="54"/>
      <c r="W848" s="54"/>
      <c r="X848" s="54"/>
      <c r="Y848" s="54"/>
      <c r="Z848" s="54"/>
    </row>
    <row r="849" spans="1:26" x14ac:dyDescent="0.2">
      <c r="A849" s="54"/>
      <c r="B849" s="54"/>
      <c r="C849" s="54"/>
      <c r="D849" s="54"/>
      <c r="E849" s="54"/>
      <c r="F849" s="54"/>
      <c r="G849" s="54"/>
      <c r="H849" s="54"/>
      <c r="I849" s="54"/>
      <c r="J849" s="54"/>
      <c r="K849" s="54"/>
      <c r="L849" s="54"/>
      <c r="M849" s="54"/>
      <c r="N849" s="54"/>
      <c r="O849" s="54"/>
      <c r="P849" s="54"/>
      <c r="Q849" s="54"/>
      <c r="R849" s="54"/>
      <c r="S849" s="54"/>
      <c r="T849" s="54"/>
      <c r="U849" s="54"/>
      <c r="V849" s="54"/>
      <c r="W849" s="54"/>
      <c r="X849" s="54"/>
      <c r="Y849" s="54"/>
      <c r="Z849" s="54"/>
    </row>
    <row r="850" spans="1:26" x14ac:dyDescent="0.2">
      <c r="A850" s="54"/>
      <c r="B850" s="54"/>
      <c r="C850" s="54"/>
      <c r="D850" s="54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</row>
    <row r="851" spans="1:26" x14ac:dyDescent="0.2">
      <c r="A851" s="54"/>
      <c r="B851" s="54"/>
      <c r="C851" s="54"/>
      <c r="D851" s="54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</row>
    <row r="852" spans="1:26" x14ac:dyDescent="0.2">
      <c r="A852" s="54"/>
      <c r="B852" s="54"/>
      <c r="C852" s="54"/>
      <c r="D852" s="54"/>
      <c r="E852" s="54"/>
      <c r="F852" s="54"/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</row>
    <row r="853" spans="1:26" x14ac:dyDescent="0.2">
      <c r="A853" s="54"/>
      <c r="B853" s="54"/>
      <c r="C853" s="54"/>
      <c r="D853" s="54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</row>
    <row r="854" spans="1:26" x14ac:dyDescent="0.2">
      <c r="A854" s="54"/>
      <c r="B854" s="54"/>
      <c r="C854" s="54"/>
      <c r="D854" s="54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</row>
    <row r="855" spans="1:26" x14ac:dyDescent="0.2">
      <c r="A855" s="54"/>
      <c r="B855" s="54"/>
      <c r="C855" s="54"/>
      <c r="D855" s="54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</row>
    <row r="856" spans="1:26" x14ac:dyDescent="0.2">
      <c r="A856" s="54"/>
      <c r="B856" s="54"/>
      <c r="C856" s="54"/>
      <c r="D856" s="54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</row>
    <row r="857" spans="1:26" x14ac:dyDescent="0.2">
      <c r="A857" s="54"/>
      <c r="B857" s="54"/>
      <c r="C857" s="54"/>
      <c r="D857" s="54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</row>
    <row r="858" spans="1:26" x14ac:dyDescent="0.2">
      <c r="A858" s="54"/>
      <c r="B858" s="54"/>
      <c r="C858" s="54"/>
      <c r="D858" s="54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</row>
    <row r="859" spans="1:26" x14ac:dyDescent="0.2">
      <c r="A859" s="54"/>
      <c r="B859" s="54"/>
      <c r="C859" s="54"/>
      <c r="D859" s="54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</row>
    <row r="860" spans="1:26" x14ac:dyDescent="0.2">
      <c r="A860" s="54"/>
      <c r="B860" s="54"/>
      <c r="C860" s="54"/>
      <c r="D860" s="54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</row>
    <row r="861" spans="1:26" x14ac:dyDescent="0.2">
      <c r="A861" s="54"/>
      <c r="B861" s="54"/>
      <c r="C861" s="54"/>
      <c r="D861" s="54"/>
      <c r="E861" s="54"/>
      <c r="F861" s="54"/>
      <c r="G861" s="54"/>
      <c r="H861" s="54"/>
      <c r="I861" s="54"/>
      <c r="J861" s="54"/>
      <c r="K861" s="54"/>
      <c r="L861" s="54"/>
      <c r="M861" s="54"/>
      <c r="N861" s="54"/>
      <c r="O861" s="54"/>
      <c r="P861" s="54"/>
      <c r="Q861" s="54"/>
      <c r="R861" s="54"/>
      <c r="S861" s="54"/>
      <c r="T861" s="54"/>
      <c r="U861" s="54"/>
      <c r="V861" s="54"/>
      <c r="W861" s="54"/>
      <c r="X861" s="54"/>
      <c r="Y861" s="54"/>
      <c r="Z861" s="54"/>
    </row>
    <row r="862" spans="1:26" x14ac:dyDescent="0.2">
      <c r="A862" s="54"/>
      <c r="B862" s="54"/>
      <c r="C862" s="54"/>
      <c r="D862" s="54"/>
      <c r="E862" s="54"/>
      <c r="F862" s="54"/>
      <c r="G862" s="54"/>
      <c r="H862" s="54"/>
      <c r="I862" s="54"/>
      <c r="J862" s="54"/>
      <c r="K862" s="54"/>
      <c r="L862" s="54"/>
      <c r="M862" s="54"/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</row>
    <row r="863" spans="1:26" x14ac:dyDescent="0.2">
      <c r="A863" s="54"/>
      <c r="B863" s="54"/>
      <c r="C863" s="54"/>
      <c r="D863" s="54"/>
      <c r="E863" s="54"/>
      <c r="F863" s="54"/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</row>
    <row r="864" spans="1:26" x14ac:dyDescent="0.2">
      <c r="A864" s="54"/>
      <c r="B864" s="54"/>
      <c r="C864" s="54"/>
      <c r="D864" s="54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</row>
    <row r="865" spans="1:26" x14ac:dyDescent="0.2">
      <c r="A865" s="54"/>
      <c r="B865" s="54"/>
      <c r="C865" s="54"/>
      <c r="D865" s="54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</row>
    <row r="866" spans="1:26" x14ac:dyDescent="0.2">
      <c r="A866" s="54"/>
      <c r="B866" s="54"/>
      <c r="C866" s="54"/>
      <c r="D866" s="54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</row>
    <row r="867" spans="1:26" x14ac:dyDescent="0.2">
      <c r="A867" s="54"/>
      <c r="B867" s="54"/>
      <c r="C867" s="54"/>
      <c r="D867" s="54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</row>
    <row r="868" spans="1:26" x14ac:dyDescent="0.2">
      <c r="A868" s="54"/>
      <c r="B868" s="54"/>
      <c r="C868" s="54"/>
      <c r="D868" s="54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</row>
    <row r="869" spans="1:26" x14ac:dyDescent="0.2">
      <c r="A869" s="54"/>
      <c r="B869" s="54"/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</row>
    <row r="870" spans="1:26" x14ac:dyDescent="0.2">
      <c r="A870" s="54"/>
      <c r="B870" s="54"/>
      <c r="C870" s="54"/>
      <c r="D870" s="54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</row>
    <row r="871" spans="1:26" x14ac:dyDescent="0.2">
      <c r="A871" s="54"/>
      <c r="B871" s="54"/>
      <c r="C871" s="54"/>
      <c r="D871" s="54"/>
      <c r="E871" s="54"/>
      <c r="F871" s="54"/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</row>
    <row r="872" spans="1:26" x14ac:dyDescent="0.2">
      <c r="A872" s="54"/>
      <c r="B872" s="54"/>
      <c r="C872" s="54"/>
      <c r="D872" s="54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</row>
    <row r="873" spans="1:26" x14ac:dyDescent="0.2">
      <c r="A873" s="54"/>
      <c r="B873" s="54"/>
      <c r="C873" s="54"/>
      <c r="D873" s="54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</row>
    <row r="874" spans="1:26" x14ac:dyDescent="0.2">
      <c r="A874" s="54"/>
      <c r="B874" s="54"/>
      <c r="C874" s="54"/>
      <c r="D874" s="54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</row>
    <row r="875" spans="1:26" x14ac:dyDescent="0.2">
      <c r="A875" s="54"/>
      <c r="B875" s="54"/>
      <c r="C875" s="54"/>
      <c r="D875" s="54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</row>
    <row r="876" spans="1:26" x14ac:dyDescent="0.2">
      <c r="A876" s="54"/>
      <c r="B876" s="54"/>
      <c r="C876" s="54"/>
      <c r="D876" s="54"/>
      <c r="E876" s="54"/>
      <c r="F876" s="54"/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</row>
    <row r="877" spans="1:26" x14ac:dyDescent="0.2">
      <c r="A877" s="54"/>
      <c r="B877" s="54"/>
      <c r="C877" s="54"/>
      <c r="D877" s="54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</row>
    <row r="878" spans="1:26" x14ac:dyDescent="0.2">
      <c r="A878" s="54"/>
      <c r="B878" s="54"/>
      <c r="C878" s="54"/>
      <c r="D878" s="54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</row>
    <row r="879" spans="1:26" x14ac:dyDescent="0.2">
      <c r="A879" s="54"/>
      <c r="B879" s="54"/>
      <c r="C879" s="54"/>
      <c r="D879" s="54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</row>
    <row r="880" spans="1:26" x14ac:dyDescent="0.2">
      <c r="A880" s="54"/>
      <c r="B880" s="54"/>
      <c r="C880" s="54"/>
      <c r="D880" s="54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</row>
    <row r="881" spans="1:26" x14ac:dyDescent="0.2">
      <c r="A881" s="54"/>
      <c r="B881" s="54"/>
      <c r="C881" s="54"/>
      <c r="D881" s="54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</row>
    <row r="882" spans="1:26" x14ac:dyDescent="0.2">
      <c r="A882" s="54"/>
      <c r="B882" s="54"/>
      <c r="C882" s="54"/>
      <c r="D882" s="54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</row>
    <row r="883" spans="1:26" x14ac:dyDescent="0.2">
      <c r="A883" s="54"/>
      <c r="B883" s="54"/>
      <c r="C883" s="54"/>
      <c r="D883" s="54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</row>
    <row r="884" spans="1:26" x14ac:dyDescent="0.2">
      <c r="A884" s="54"/>
      <c r="B884" s="54"/>
      <c r="C884" s="54"/>
      <c r="D884" s="54"/>
      <c r="E884" s="54"/>
      <c r="F884" s="54"/>
      <c r="G884" s="54"/>
      <c r="H884" s="54"/>
      <c r="I884" s="54"/>
      <c r="J884" s="54"/>
      <c r="K884" s="54"/>
      <c r="L884" s="54"/>
      <c r="M884" s="54"/>
      <c r="N884" s="54"/>
      <c r="O884" s="54"/>
      <c r="P884" s="54"/>
      <c r="Q884" s="54"/>
      <c r="R884" s="54"/>
      <c r="S884" s="54"/>
      <c r="T884" s="54"/>
      <c r="U884" s="54"/>
      <c r="V884" s="54"/>
      <c r="W884" s="54"/>
      <c r="X884" s="54"/>
      <c r="Y884" s="54"/>
      <c r="Z884" s="54"/>
    </row>
    <row r="885" spans="1:26" x14ac:dyDescent="0.2">
      <c r="A885" s="54"/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</row>
    <row r="886" spans="1:26" x14ac:dyDescent="0.2">
      <c r="A886" s="54"/>
      <c r="B886" s="54"/>
      <c r="C886" s="54"/>
      <c r="D886" s="54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</row>
    <row r="887" spans="1:26" x14ac:dyDescent="0.2">
      <c r="A887" s="54"/>
      <c r="B887" s="54"/>
      <c r="C887" s="54"/>
      <c r="D887" s="54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</row>
    <row r="888" spans="1:26" x14ac:dyDescent="0.2">
      <c r="A888" s="54"/>
      <c r="B888" s="54"/>
      <c r="C888" s="54"/>
      <c r="D888" s="54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</row>
    <row r="889" spans="1:26" x14ac:dyDescent="0.2">
      <c r="A889" s="54"/>
      <c r="B889" s="54"/>
      <c r="C889" s="54"/>
      <c r="D889" s="54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</row>
    <row r="890" spans="1:26" x14ac:dyDescent="0.2">
      <c r="A890" s="54"/>
      <c r="B890" s="54"/>
      <c r="C890" s="54"/>
      <c r="D890" s="54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</row>
    <row r="891" spans="1:26" x14ac:dyDescent="0.2">
      <c r="A891" s="54"/>
      <c r="B891" s="54"/>
      <c r="C891" s="54"/>
      <c r="D891" s="54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</row>
    <row r="892" spans="1:26" x14ac:dyDescent="0.2">
      <c r="A892" s="54"/>
      <c r="B892" s="54"/>
      <c r="C892" s="54"/>
      <c r="D892" s="54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</row>
    <row r="893" spans="1:26" x14ac:dyDescent="0.2">
      <c r="A893" s="54"/>
      <c r="B893" s="54"/>
      <c r="C893" s="54"/>
      <c r="D893" s="54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</row>
    <row r="894" spans="1:26" x14ac:dyDescent="0.2">
      <c r="A894" s="54"/>
      <c r="B894" s="54"/>
      <c r="C894" s="54"/>
      <c r="D894" s="54"/>
      <c r="E894" s="54"/>
      <c r="F894" s="54"/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</row>
    <row r="895" spans="1:26" x14ac:dyDescent="0.2">
      <c r="A895" s="54"/>
      <c r="B895" s="54"/>
      <c r="C895" s="54"/>
      <c r="D895" s="54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</row>
    <row r="896" spans="1:26" x14ac:dyDescent="0.2">
      <c r="A896" s="54"/>
      <c r="B896" s="54"/>
      <c r="C896" s="54"/>
      <c r="D896" s="54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</row>
    <row r="897" spans="1:26" x14ac:dyDescent="0.2">
      <c r="A897" s="54"/>
      <c r="B897" s="54"/>
      <c r="C897" s="54"/>
      <c r="D897" s="54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</row>
    <row r="898" spans="1:26" x14ac:dyDescent="0.2">
      <c r="A898" s="54"/>
      <c r="B898" s="54"/>
      <c r="C898" s="54"/>
      <c r="D898" s="54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</row>
    <row r="899" spans="1:26" x14ac:dyDescent="0.2">
      <c r="A899" s="54"/>
      <c r="B899" s="54"/>
      <c r="C899" s="54"/>
      <c r="D899" s="54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</row>
    <row r="900" spans="1:26" x14ac:dyDescent="0.2">
      <c r="A900" s="54"/>
      <c r="B900" s="54"/>
      <c r="C900" s="54"/>
      <c r="D900" s="54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</row>
    <row r="901" spans="1:26" x14ac:dyDescent="0.2">
      <c r="A901" s="54"/>
      <c r="B901" s="54"/>
      <c r="C901" s="54"/>
      <c r="D901" s="54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</row>
    <row r="902" spans="1:26" x14ac:dyDescent="0.2">
      <c r="A902" s="54"/>
      <c r="B902" s="54"/>
      <c r="C902" s="54"/>
      <c r="D902" s="54"/>
      <c r="E902" s="54"/>
      <c r="F902" s="54"/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</row>
    <row r="903" spans="1:26" x14ac:dyDescent="0.2">
      <c r="A903" s="54"/>
      <c r="B903" s="54"/>
      <c r="C903" s="54"/>
      <c r="D903" s="54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</row>
    <row r="904" spans="1:26" x14ac:dyDescent="0.2">
      <c r="A904" s="54"/>
      <c r="B904" s="54"/>
      <c r="C904" s="54"/>
      <c r="D904" s="54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</row>
    <row r="905" spans="1:26" x14ac:dyDescent="0.2">
      <c r="A905" s="54"/>
      <c r="B905" s="54"/>
      <c r="C905" s="54"/>
      <c r="D905" s="54"/>
      <c r="E905" s="54"/>
      <c r="F905" s="54"/>
      <c r="G905" s="54"/>
      <c r="H905" s="54"/>
      <c r="I905" s="54"/>
      <c r="J905" s="54"/>
      <c r="K905" s="54"/>
      <c r="L905" s="54"/>
      <c r="M905" s="54"/>
      <c r="N905" s="54"/>
      <c r="O905" s="54"/>
      <c r="P905" s="54"/>
      <c r="Q905" s="54"/>
      <c r="R905" s="54"/>
      <c r="S905" s="54"/>
      <c r="T905" s="54"/>
      <c r="U905" s="54"/>
      <c r="V905" s="54"/>
      <c r="W905" s="54"/>
      <c r="X905" s="54"/>
      <c r="Y905" s="54"/>
      <c r="Z905" s="54"/>
    </row>
    <row r="906" spans="1:26" x14ac:dyDescent="0.2">
      <c r="A906" s="54"/>
      <c r="B906" s="54"/>
      <c r="C906" s="54"/>
      <c r="D906" s="54"/>
      <c r="E906" s="54"/>
      <c r="F906" s="54"/>
      <c r="G906" s="54"/>
      <c r="H906" s="54"/>
      <c r="I906" s="54"/>
      <c r="J906" s="54"/>
      <c r="K906" s="54"/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</row>
    <row r="907" spans="1:26" x14ac:dyDescent="0.2">
      <c r="A907" s="54"/>
      <c r="B907" s="54"/>
      <c r="C907" s="54"/>
      <c r="D907" s="54"/>
      <c r="E907" s="54"/>
      <c r="F907" s="54"/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</row>
    <row r="908" spans="1:26" x14ac:dyDescent="0.2">
      <c r="A908" s="54"/>
      <c r="B908" s="54"/>
      <c r="C908" s="54"/>
      <c r="D908" s="54"/>
      <c r="E908" s="54"/>
      <c r="F908" s="54"/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</row>
    <row r="909" spans="1:26" x14ac:dyDescent="0.2">
      <c r="A909" s="54"/>
      <c r="B909" s="54"/>
      <c r="C909" s="54"/>
      <c r="D909" s="54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</row>
    <row r="910" spans="1:26" x14ac:dyDescent="0.2">
      <c r="A910" s="54"/>
      <c r="B910" s="54"/>
      <c r="C910" s="54"/>
      <c r="D910" s="54"/>
      <c r="E910" s="54"/>
      <c r="F910" s="54"/>
      <c r="G910" s="54"/>
      <c r="H910" s="54"/>
      <c r="I910" s="54"/>
      <c r="J910" s="54"/>
      <c r="K910" s="54"/>
      <c r="L910" s="54"/>
      <c r="M910" s="54"/>
      <c r="N910" s="54"/>
      <c r="O910" s="54"/>
      <c r="P910" s="54"/>
      <c r="Q910" s="54"/>
      <c r="R910" s="54"/>
      <c r="S910" s="54"/>
      <c r="T910" s="54"/>
      <c r="U910" s="54"/>
      <c r="V910" s="54"/>
      <c r="W910" s="54"/>
      <c r="X910" s="54"/>
      <c r="Y910" s="54"/>
      <c r="Z910" s="54"/>
    </row>
    <row r="911" spans="1:26" x14ac:dyDescent="0.2">
      <c r="A911" s="54"/>
      <c r="B911" s="54"/>
      <c r="C911" s="54"/>
      <c r="D911" s="54"/>
      <c r="E911" s="54"/>
      <c r="F911" s="54"/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</row>
    <row r="912" spans="1:26" x14ac:dyDescent="0.2">
      <c r="A912" s="54"/>
      <c r="B912" s="54"/>
      <c r="C912" s="54"/>
      <c r="D912" s="54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</row>
    <row r="913" spans="1:26" x14ac:dyDescent="0.2">
      <c r="A913" s="54"/>
      <c r="B913" s="54"/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</row>
    <row r="914" spans="1:26" x14ac:dyDescent="0.2">
      <c r="A914" s="54"/>
      <c r="B914" s="54"/>
      <c r="C914" s="54"/>
      <c r="D914" s="54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</row>
    <row r="915" spans="1:26" x14ac:dyDescent="0.2">
      <c r="A915" s="54"/>
      <c r="B915" s="54"/>
      <c r="C915" s="54"/>
      <c r="D915" s="54"/>
      <c r="E915" s="54"/>
      <c r="F915" s="54"/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</row>
    <row r="916" spans="1:26" x14ac:dyDescent="0.2">
      <c r="A916" s="54"/>
      <c r="B916" s="54"/>
      <c r="C916" s="54"/>
      <c r="D916" s="54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</row>
    <row r="917" spans="1:26" x14ac:dyDescent="0.2">
      <c r="A917" s="54"/>
      <c r="B917" s="54"/>
      <c r="C917" s="54"/>
      <c r="D917" s="54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</row>
    <row r="918" spans="1:26" x14ac:dyDescent="0.2">
      <c r="A918" s="54"/>
      <c r="B918" s="54"/>
      <c r="C918" s="54"/>
      <c r="D918" s="54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</row>
    <row r="919" spans="1:26" x14ac:dyDescent="0.2">
      <c r="A919" s="54"/>
      <c r="B919" s="54"/>
      <c r="C919" s="54"/>
      <c r="D919" s="54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</row>
    <row r="920" spans="1:26" x14ac:dyDescent="0.2">
      <c r="A920" s="54"/>
      <c r="B920" s="54"/>
      <c r="C920" s="54"/>
      <c r="D920" s="54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</row>
    <row r="921" spans="1:26" x14ac:dyDescent="0.2">
      <c r="A921" s="54"/>
      <c r="B921" s="54"/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</row>
    <row r="922" spans="1:26" x14ac:dyDescent="0.2">
      <c r="A922" s="54"/>
      <c r="B922" s="54"/>
      <c r="C922" s="54"/>
      <c r="D922" s="54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</row>
    <row r="923" spans="1:26" x14ac:dyDescent="0.2">
      <c r="A923" s="54"/>
      <c r="B923" s="54"/>
      <c r="C923" s="54"/>
      <c r="D923" s="54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</row>
    <row r="924" spans="1:26" x14ac:dyDescent="0.2">
      <c r="A924" s="54"/>
      <c r="B924" s="54"/>
      <c r="C924" s="54"/>
      <c r="D924" s="54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</row>
    <row r="925" spans="1:26" x14ac:dyDescent="0.2">
      <c r="A925" s="54"/>
      <c r="B925" s="54"/>
      <c r="C925" s="54"/>
      <c r="D925" s="54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</row>
    <row r="926" spans="1:26" x14ac:dyDescent="0.2">
      <c r="A926" s="54"/>
      <c r="B926" s="54"/>
      <c r="C926" s="54"/>
      <c r="D926" s="54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</row>
    <row r="927" spans="1:26" x14ac:dyDescent="0.2">
      <c r="A927" s="54"/>
      <c r="B927" s="54"/>
      <c r="C927" s="54"/>
      <c r="D927" s="54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</row>
    <row r="928" spans="1:26" x14ac:dyDescent="0.2">
      <c r="A928" s="54"/>
      <c r="B928" s="54"/>
      <c r="C928" s="54"/>
      <c r="D928" s="54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</row>
    <row r="929" spans="1:26" x14ac:dyDescent="0.2">
      <c r="A929" s="54"/>
      <c r="B929" s="54"/>
      <c r="C929" s="54"/>
      <c r="D929" s="54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</row>
    <row r="930" spans="1:26" x14ac:dyDescent="0.2">
      <c r="A930" s="54"/>
      <c r="B930" s="54"/>
      <c r="C930" s="54"/>
      <c r="D930" s="54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</row>
    <row r="931" spans="1:26" x14ac:dyDescent="0.2">
      <c r="A931" s="54"/>
      <c r="B931" s="54"/>
      <c r="C931" s="54"/>
      <c r="D931" s="54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</row>
    <row r="932" spans="1:26" x14ac:dyDescent="0.2">
      <c r="A932" s="54"/>
      <c r="B932" s="54"/>
      <c r="C932" s="54"/>
      <c r="D932" s="54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</row>
    <row r="933" spans="1:26" x14ac:dyDescent="0.2">
      <c r="A933" s="54"/>
      <c r="B933" s="54"/>
      <c r="C933" s="54"/>
      <c r="D933" s="54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</row>
    <row r="934" spans="1:26" x14ac:dyDescent="0.2">
      <c r="A934" s="54"/>
      <c r="B934" s="54"/>
      <c r="C934" s="54"/>
      <c r="D934" s="54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</row>
    <row r="935" spans="1:26" x14ac:dyDescent="0.2">
      <c r="A935" s="54"/>
      <c r="B935" s="54"/>
      <c r="C935" s="54"/>
      <c r="D935" s="54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</row>
    <row r="936" spans="1:26" x14ac:dyDescent="0.2">
      <c r="A936" s="54"/>
      <c r="B936" s="54"/>
      <c r="C936" s="54"/>
      <c r="D936" s="54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</row>
    <row r="937" spans="1:26" x14ac:dyDescent="0.2">
      <c r="A937" s="54"/>
      <c r="B937" s="54"/>
      <c r="C937" s="54"/>
      <c r="D937" s="54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</row>
    <row r="938" spans="1:26" x14ac:dyDescent="0.2">
      <c r="A938" s="54"/>
      <c r="B938" s="54"/>
      <c r="C938" s="54"/>
      <c r="D938" s="54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</row>
    <row r="939" spans="1:26" x14ac:dyDescent="0.2">
      <c r="A939" s="54"/>
      <c r="B939" s="54"/>
      <c r="C939" s="54"/>
      <c r="D939" s="54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</row>
    <row r="940" spans="1:26" x14ac:dyDescent="0.2">
      <c r="A940" s="54"/>
      <c r="B940" s="54"/>
      <c r="C940" s="54"/>
      <c r="D940" s="54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</row>
    <row r="941" spans="1:26" x14ac:dyDescent="0.2">
      <c r="A941" s="54"/>
      <c r="B941" s="54"/>
      <c r="C941" s="54"/>
      <c r="D941" s="54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</row>
    <row r="942" spans="1:26" x14ac:dyDescent="0.2">
      <c r="A942" s="54"/>
      <c r="B942" s="54"/>
      <c r="C942" s="54"/>
      <c r="D942" s="54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</row>
    <row r="943" spans="1:26" x14ac:dyDescent="0.2">
      <c r="A943" s="54"/>
      <c r="B943" s="54"/>
      <c r="C943" s="54"/>
      <c r="D943" s="54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</row>
    <row r="944" spans="1:26" x14ac:dyDescent="0.2">
      <c r="A944" s="54"/>
      <c r="B944" s="54"/>
      <c r="C944" s="54"/>
      <c r="D944" s="54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</row>
    <row r="945" spans="1:26" x14ac:dyDescent="0.2">
      <c r="A945" s="54"/>
      <c r="B945" s="54"/>
      <c r="C945" s="54"/>
      <c r="D945" s="54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</row>
    <row r="946" spans="1:26" x14ac:dyDescent="0.2">
      <c r="A946" s="54"/>
      <c r="B946" s="54"/>
      <c r="C946" s="54"/>
      <c r="D946" s="54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</row>
    <row r="947" spans="1:26" x14ac:dyDescent="0.2">
      <c r="A947" s="54"/>
      <c r="B947" s="54"/>
      <c r="C947" s="54"/>
      <c r="D947" s="54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</row>
    <row r="948" spans="1:26" x14ac:dyDescent="0.2">
      <c r="A948" s="54"/>
      <c r="B948" s="54"/>
      <c r="C948" s="54"/>
      <c r="D948" s="54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</row>
    <row r="949" spans="1:26" x14ac:dyDescent="0.2">
      <c r="A949" s="54"/>
      <c r="B949" s="54"/>
      <c r="C949" s="54"/>
      <c r="D949" s="54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</row>
    <row r="950" spans="1:26" x14ac:dyDescent="0.2">
      <c r="A950" s="54"/>
      <c r="B950" s="54"/>
      <c r="C950" s="54"/>
      <c r="D950" s="54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</row>
    <row r="951" spans="1:26" x14ac:dyDescent="0.2">
      <c r="A951" s="54"/>
      <c r="B951" s="54"/>
      <c r="C951" s="54"/>
      <c r="D951" s="54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</row>
    <row r="952" spans="1:26" x14ac:dyDescent="0.2">
      <c r="A952" s="54"/>
      <c r="B952" s="54"/>
      <c r="C952" s="54"/>
      <c r="D952" s="54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</row>
    <row r="953" spans="1:26" x14ac:dyDescent="0.2">
      <c r="A953" s="54"/>
      <c r="B953" s="54"/>
      <c r="C953" s="54"/>
      <c r="D953" s="54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</row>
    <row r="954" spans="1:26" x14ac:dyDescent="0.2">
      <c r="A954" s="54"/>
      <c r="B954" s="54"/>
      <c r="C954" s="54"/>
      <c r="D954" s="54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</row>
    <row r="955" spans="1:26" x14ac:dyDescent="0.2">
      <c r="A955" s="54"/>
      <c r="B955" s="54"/>
      <c r="C955" s="54"/>
      <c r="D955" s="54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</row>
    <row r="956" spans="1:26" x14ac:dyDescent="0.2">
      <c r="A956" s="54"/>
      <c r="B956" s="54"/>
      <c r="C956" s="54"/>
      <c r="D956" s="54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</row>
    <row r="957" spans="1:26" x14ac:dyDescent="0.2">
      <c r="A957" s="54"/>
      <c r="B957" s="54"/>
      <c r="C957" s="54"/>
      <c r="D957" s="54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</row>
    <row r="958" spans="1:26" x14ac:dyDescent="0.2">
      <c r="A958" s="54"/>
      <c r="B958" s="54"/>
      <c r="C958" s="54"/>
      <c r="D958" s="54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</row>
    <row r="959" spans="1:26" x14ac:dyDescent="0.2">
      <c r="A959" s="54"/>
      <c r="B959" s="54"/>
      <c r="C959" s="54"/>
      <c r="D959" s="54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</row>
    <row r="960" spans="1:26" x14ac:dyDescent="0.2">
      <c r="A960" s="54"/>
      <c r="B960" s="54"/>
      <c r="C960" s="54"/>
      <c r="D960" s="54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</row>
    <row r="961" spans="1:26" x14ac:dyDescent="0.2">
      <c r="A961" s="54"/>
      <c r="B961" s="54"/>
      <c r="C961" s="54"/>
      <c r="D961" s="54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</row>
    <row r="962" spans="1:26" x14ac:dyDescent="0.2">
      <c r="A962" s="54"/>
      <c r="B962" s="54"/>
      <c r="C962" s="54"/>
      <c r="D962" s="54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</row>
    <row r="963" spans="1:26" x14ac:dyDescent="0.2">
      <c r="A963" s="54"/>
      <c r="B963" s="54"/>
      <c r="C963" s="54"/>
      <c r="D963" s="54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</row>
    <row r="964" spans="1:26" x14ac:dyDescent="0.2">
      <c r="A964" s="54"/>
      <c r="B964" s="54"/>
      <c r="C964" s="54"/>
      <c r="D964" s="54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</row>
    <row r="965" spans="1:26" x14ac:dyDescent="0.2">
      <c r="A965" s="54"/>
      <c r="B965" s="54"/>
      <c r="C965" s="54"/>
      <c r="D965" s="54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</row>
    <row r="966" spans="1:26" x14ac:dyDescent="0.2">
      <c r="A966" s="54"/>
      <c r="B966" s="54"/>
      <c r="C966" s="54"/>
      <c r="D966" s="54"/>
      <c r="E966" s="54"/>
      <c r="F966" s="54"/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/>
      <c r="R966" s="54"/>
      <c r="S966" s="54"/>
      <c r="T966" s="54"/>
      <c r="U966" s="54"/>
      <c r="V966" s="54"/>
      <c r="W966" s="54"/>
      <c r="X966" s="54"/>
      <c r="Y966" s="54"/>
      <c r="Z966" s="54"/>
    </row>
    <row r="967" spans="1:26" x14ac:dyDescent="0.2">
      <c r="A967" s="54"/>
      <c r="B967" s="54"/>
      <c r="C967" s="54"/>
      <c r="D967" s="54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</row>
    <row r="968" spans="1:26" x14ac:dyDescent="0.2">
      <c r="A968" s="54"/>
      <c r="B968" s="54"/>
      <c r="C968" s="54"/>
      <c r="D968" s="54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</row>
    <row r="969" spans="1:26" x14ac:dyDescent="0.2">
      <c r="A969" s="54"/>
      <c r="B969" s="54"/>
      <c r="C969" s="54"/>
      <c r="D969" s="54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</row>
    <row r="970" spans="1:26" x14ac:dyDescent="0.2">
      <c r="A970" s="54"/>
      <c r="B970" s="54"/>
      <c r="C970" s="54"/>
      <c r="D970" s="54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</row>
    <row r="971" spans="1:26" x14ac:dyDescent="0.2">
      <c r="A971" s="54"/>
      <c r="B971" s="54"/>
      <c r="C971" s="54"/>
      <c r="D971" s="54"/>
      <c r="E971" s="54"/>
      <c r="F971" s="54"/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/>
      <c r="U971" s="54"/>
      <c r="V971" s="54"/>
      <c r="W971" s="54"/>
      <c r="X971" s="54"/>
      <c r="Y971" s="54"/>
      <c r="Z971" s="54"/>
    </row>
    <row r="972" spans="1:26" x14ac:dyDescent="0.2">
      <c r="A972" s="54"/>
      <c r="B972" s="54"/>
      <c r="C972" s="54"/>
      <c r="D972" s="54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</row>
    <row r="973" spans="1:26" x14ac:dyDescent="0.2">
      <c r="A973" s="54"/>
      <c r="B973" s="54"/>
      <c r="C973" s="54"/>
      <c r="D973" s="54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</row>
    <row r="974" spans="1:26" x14ac:dyDescent="0.2">
      <c r="A974" s="54"/>
      <c r="B974" s="54"/>
      <c r="C974" s="54"/>
      <c r="D974" s="54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</row>
    <row r="975" spans="1:26" x14ac:dyDescent="0.2">
      <c r="A975" s="54"/>
      <c r="B975" s="54"/>
      <c r="C975" s="54"/>
      <c r="D975" s="54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</row>
    <row r="976" spans="1:26" x14ac:dyDescent="0.2">
      <c r="A976" s="54"/>
      <c r="B976" s="54"/>
      <c r="C976" s="54"/>
      <c r="D976" s="54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</row>
    <row r="977" spans="1:26" x14ac:dyDescent="0.2">
      <c r="A977" s="54"/>
      <c r="B977" s="54"/>
      <c r="C977" s="54"/>
      <c r="D977" s="54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</row>
    <row r="978" spans="1:26" x14ac:dyDescent="0.2">
      <c r="A978" s="54"/>
      <c r="B978" s="54"/>
      <c r="C978" s="54"/>
      <c r="D978" s="54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</row>
    <row r="979" spans="1:26" x14ac:dyDescent="0.2">
      <c r="A979" s="54"/>
      <c r="B979" s="54"/>
      <c r="C979" s="54"/>
      <c r="D979" s="54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</row>
    <row r="980" spans="1:26" x14ac:dyDescent="0.2">
      <c r="A980" s="54"/>
      <c r="B980" s="54"/>
      <c r="C980" s="54"/>
      <c r="D980" s="54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</row>
    <row r="981" spans="1:26" x14ac:dyDescent="0.2">
      <c r="A981" s="54"/>
      <c r="B981" s="54"/>
      <c r="C981" s="54"/>
      <c r="D981" s="54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</row>
    <row r="982" spans="1:26" x14ac:dyDescent="0.2">
      <c r="A982" s="54"/>
      <c r="B982" s="54"/>
      <c r="C982" s="54"/>
      <c r="D982" s="54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</row>
    <row r="983" spans="1:26" x14ac:dyDescent="0.2">
      <c r="A983" s="54"/>
      <c r="B983" s="54"/>
      <c r="C983" s="54"/>
      <c r="D983" s="54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</row>
    <row r="984" spans="1:26" x14ac:dyDescent="0.2">
      <c r="A984" s="54"/>
      <c r="B984" s="54"/>
      <c r="C984" s="54"/>
      <c r="D984" s="54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</row>
    <row r="985" spans="1:26" x14ac:dyDescent="0.2">
      <c r="A985" s="54"/>
      <c r="B985" s="54"/>
      <c r="C985" s="54"/>
      <c r="D985" s="54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</row>
    <row r="986" spans="1:26" x14ac:dyDescent="0.2">
      <c r="A986" s="54"/>
      <c r="B986" s="54"/>
      <c r="C986" s="54"/>
      <c r="D986" s="54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</row>
    <row r="987" spans="1:26" x14ac:dyDescent="0.2">
      <c r="A987" s="54"/>
      <c r="B987" s="54"/>
      <c r="C987" s="54"/>
      <c r="D987" s="54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</row>
    <row r="988" spans="1:26" x14ac:dyDescent="0.2">
      <c r="A988" s="54"/>
      <c r="B988" s="54"/>
      <c r="C988" s="54"/>
      <c r="D988" s="54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</row>
    <row r="989" spans="1:26" x14ac:dyDescent="0.2">
      <c r="A989" s="54"/>
      <c r="B989" s="54"/>
      <c r="C989" s="54"/>
      <c r="D989" s="54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</row>
    <row r="990" spans="1:26" x14ac:dyDescent="0.2">
      <c r="A990" s="54"/>
      <c r="B990" s="54"/>
      <c r="C990" s="54"/>
      <c r="D990" s="54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</row>
    <row r="991" spans="1:26" x14ac:dyDescent="0.2">
      <c r="A991" s="54"/>
      <c r="B991" s="54"/>
      <c r="C991" s="54"/>
      <c r="D991" s="54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</row>
    <row r="992" spans="1:26" x14ac:dyDescent="0.2">
      <c r="A992" s="54"/>
      <c r="B992" s="54"/>
      <c r="C992" s="54"/>
      <c r="D992" s="54"/>
      <c r="E992" s="54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</row>
    <row r="993" spans="1:26" x14ac:dyDescent="0.2">
      <c r="A993" s="54"/>
      <c r="B993" s="54"/>
      <c r="C993" s="54"/>
      <c r="D993" s="54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</row>
    <row r="994" spans="1:26" x14ac:dyDescent="0.2">
      <c r="A994" s="54"/>
      <c r="B994" s="54"/>
      <c r="C994" s="54"/>
      <c r="D994" s="54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</row>
    <row r="995" spans="1:26" x14ac:dyDescent="0.2">
      <c r="A995" s="54"/>
      <c r="B995" s="54"/>
      <c r="C995" s="54"/>
      <c r="D995" s="54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</row>
    <row r="996" spans="1:26" x14ac:dyDescent="0.2">
      <c r="A996" s="54"/>
      <c r="B996" s="54"/>
      <c r="C996" s="54"/>
      <c r="D996" s="54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</row>
    <row r="997" spans="1:26" x14ac:dyDescent="0.2">
      <c r="A997" s="54"/>
      <c r="B997" s="54"/>
      <c r="C997" s="54"/>
      <c r="D997" s="54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</row>
    <row r="998" spans="1:26" x14ac:dyDescent="0.2">
      <c r="A998" s="54"/>
      <c r="B998" s="54"/>
      <c r="C998" s="54"/>
      <c r="D998" s="54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</row>
    <row r="999" spans="1:26" x14ac:dyDescent="0.2">
      <c r="A999" s="54"/>
      <c r="B999" s="54"/>
      <c r="C999" s="54"/>
      <c r="D999" s="54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sqref="A1:G1"/>
    </sheetView>
  </sheetViews>
  <sheetFormatPr baseColWidth="10" defaultColWidth="14.5" defaultRowHeight="15.75" customHeight="1" x14ac:dyDescent="0.15"/>
  <cols>
    <col min="1" max="1" width="19.83203125" customWidth="1"/>
    <col min="2" max="2" width="17.1640625" customWidth="1"/>
    <col min="3" max="3" width="16.33203125" customWidth="1"/>
    <col min="4" max="4" width="14.5" customWidth="1"/>
  </cols>
  <sheetData>
    <row r="1" spans="1:7" ht="16" x14ac:dyDescent="0.2">
      <c r="A1" s="70" t="s">
        <v>600</v>
      </c>
      <c r="B1" s="69"/>
      <c r="C1" s="69"/>
      <c r="D1" s="69"/>
      <c r="E1" s="69"/>
      <c r="F1" s="69"/>
      <c r="G1" s="71"/>
    </row>
    <row r="2" spans="1:7" ht="15.75" customHeight="1" x14ac:dyDescent="0.15">
      <c r="A2" s="12" t="s">
        <v>620</v>
      </c>
      <c r="B2" s="44" t="s">
        <v>622</v>
      </c>
      <c r="C2" s="44" t="s">
        <v>630</v>
      </c>
      <c r="D2" s="44" t="s">
        <v>633</v>
      </c>
      <c r="E2" s="45" t="s">
        <v>634</v>
      </c>
      <c r="F2" s="45" t="s">
        <v>639</v>
      </c>
      <c r="G2" s="46" t="s">
        <v>569</v>
      </c>
    </row>
    <row r="3" spans="1:7" ht="16" x14ac:dyDescent="0.2">
      <c r="A3" s="41" t="s">
        <v>643</v>
      </c>
      <c r="B3" s="43">
        <v>0</v>
      </c>
      <c r="C3" s="43">
        <v>3586</v>
      </c>
      <c r="D3" s="43">
        <v>46358</v>
      </c>
      <c r="E3" s="43">
        <v>0</v>
      </c>
      <c r="F3" s="43">
        <v>3586</v>
      </c>
      <c r="G3" s="47"/>
    </row>
    <row r="4" spans="1:7" ht="16" x14ac:dyDescent="0.2">
      <c r="A4" s="41" t="s">
        <v>646</v>
      </c>
      <c r="B4" s="43">
        <v>51265</v>
      </c>
      <c r="C4" s="43">
        <v>53802</v>
      </c>
      <c r="D4" s="43">
        <v>53802</v>
      </c>
      <c r="E4" s="43">
        <v>0</v>
      </c>
      <c r="F4" s="43">
        <v>2537</v>
      </c>
      <c r="G4" s="47"/>
    </row>
    <row r="5" spans="1:7" ht="16" x14ac:dyDescent="0.2">
      <c r="A5" s="41" t="s">
        <v>648</v>
      </c>
      <c r="B5" s="43">
        <v>28411</v>
      </c>
      <c r="C5" s="43">
        <v>29803</v>
      </c>
      <c r="D5" s="43">
        <v>29803</v>
      </c>
      <c r="E5" s="43">
        <v>0</v>
      </c>
      <c r="F5" s="43">
        <v>1392</v>
      </c>
      <c r="G5" s="47"/>
    </row>
    <row r="6" spans="1:7" ht="16" x14ac:dyDescent="0.2">
      <c r="A6" s="41" t="s">
        <v>649</v>
      </c>
      <c r="B6" s="43">
        <v>0</v>
      </c>
      <c r="C6" s="43">
        <v>1211</v>
      </c>
      <c r="D6" s="43">
        <v>41217</v>
      </c>
      <c r="E6" s="43">
        <v>0</v>
      </c>
      <c r="F6" s="43">
        <v>1211</v>
      </c>
      <c r="G6" s="47"/>
    </row>
    <row r="7" spans="1:7" ht="16" x14ac:dyDescent="0.2">
      <c r="A7" s="41" t="s">
        <v>651</v>
      </c>
      <c r="B7" s="43">
        <v>120257</v>
      </c>
      <c r="C7" s="43">
        <v>121150</v>
      </c>
      <c r="D7" s="43">
        <v>121150</v>
      </c>
      <c r="E7" s="43">
        <v>0</v>
      </c>
      <c r="F7" s="43">
        <v>893</v>
      </c>
      <c r="G7" s="47"/>
    </row>
    <row r="8" spans="1:7" ht="16" x14ac:dyDescent="0.2">
      <c r="A8" s="41" t="s">
        <v>653</v>
      </c>
      <c r="B8" s="43">
        <v>0</v>
      </c>
      <c r="C8" s="43">
        <v>873</v>
      </c>
      <c r="D8" s="43">
        <v>1767459</v>
      </c>
      <c r="E8" s="43">
        <v>0</v>
      </c>
      <c r="F8" s="43">
        <v>873</v>
      </c>
      <c r="G8" s="47"/>
    </row>
    <row r="9" spans="1:7" ht="16" x14ac:dyDescent="0.2">
      <c r="A9" s="41" t="s">
        <v>654</v>
      </c>
      <c r="B9" s="43">
        <v>21342</v>
      </c>
      <c r="C9" s="43">
        <v>21833</v>
      </c>
      <c r="D9" s="43">
        <v>21833</v>
      </c>
      <c r="E9" s="43">
        <v>0</v>
      </c>
      <c r="F9" s="43">
        <v>491</v>
      </c>
      <c r="G9" s="47"/>
    </row>
    <row r="10" spans="1:7" ht="16" x14ac:dyDescent="0.2">
      <c r="A10" s="41" t="s">
        <v>656</v>
      </c>
      <c r="B10" s="43">
        <v>0</v>
      </c>
      <c r="C10" s="43">
        <v>217</v>
      </c>
      <c r="D10" s="43">
        <v>10540</v>
      </c>
      <c r="E10" s="43">
        <v>0</v>
      </c>
      <c r="F10" s="43">
        <v>217</v>
      </c>
      <c r="G10" s="47"/>
    </row>
    <row r="11" spans="1:7" ht="16" x14ac:dyDescent="0.2">
      <c r="A11" s="41" t="s">
        <v>658</v>
      </c>
      <c r="B11" s="43">
        <v>0</v>
      </c>
      <c r="C11" s="43">
        <v>105</v>
      </c>
      <c r="D11" s="43">
        <v>29898</v>
      </c>
      <c r="E11" s="43">
        <v>0</v>
      </c>
      <c r="F11" s="43">
        <v>105</v>
      </c>
      <c r="G11" s="47"/>
    </row>
    <row r="12" spans="1:7" ht="16" x14ac:dyDescent="0.2">
      <c r="A12" s="41" t="s">
        <v>659</v>
      </c>
      <c r="B12" s="43">
        <v>25</v>
      </c>
      <c r="C12" s="43">
        <v>136</v>
      </c>
      <c r="D12" s="43">
        <v>3677</v>
      </c>
      <c r="E12" s="43">
        <v>25</v>
      </c>
      <c r="F12" s="43">
        <v>111</v>
      </c>
      <c r="G12" s="47"/>
    </row>
    <row r="13" spans="1:7" ht="16" x14ac:dyDescent="0.2">
      <c r="A13" s="41" t="s">
        <v>661</v>
      </c>
      <c r="B13" s="43">
        <v>364242</v>
      </c>
      <c r="C13" s="43">
        <v>364360</v>
      </c>
      <c r="D13" s="43">
        <v>364453</v>
      </c>
      <c r="E13" s="43">
        <v>93</v>
      </c>
      <c r="F13" s="43">
        <v>118</v>
      </c>
      <c r="G13" s="47"/>
    </row>
    <row r="14" spans="1:7" ht="16" x14ac:dyDescent="0.2">
      <c r="A14" s="41" t="s">
        <v>662</v>
      </c>
      <c r="B14" s="43">
        <v>199</v>
      </c>
      <c r="C14" s="43">
        <v>310</v>
      </c>
      <c r="D14" s="43">
        <v>23304</v>
      </c>
      <c r="E14" s="43">
        <v>199</v>
      </c>
      <c r="F14" s="43">
        <v>111</v>
      </c>
      <c r="G14" s="47"/>
    </row>
    <row r="15" spans="1:7" ht="16" x14ac:dyDescent="0.2">
      <c r="A15" s="41" t="s">
        <v>664</v>
      </c>
      <c r="B15" s="43">
        <v>229402</v>
      </c>
      <c r="C15" s="43">
        <v>229588</v>
      </c>
      <c r="D15" s="43">
        <v>230404</v>
      </c>
      <c r="E15" s="43">
        <v>816</v>
      </c>
      <c r="F15" s="43">
        <v>186</v>
      </c>
      <c r="G15" s="47"/>
    </row>
    <row r="16" spans="1:7" ht="16" x14ac:dyDescent="0.2">
      <c r="A16" s="41" t="s">
        <v>666</v>
      </c>
      <c r="B16" s="43">
        <v>41763</v>
      </c>
      <c r="C16" s="43">
        <v>41952</v>
      </c>
      <c r="D16" s="43">
        <v>43425</v>
      </c>
      <c r="E16" s="43">
        <v>1473</v>
      </c>
      <c r="F16" s="43">
        <v>189</v>
      </c>
      <c r="G16" s="47"/>
    </row>
    <row r="17" spans="1:7" ht="16" x14ac:dyDescent="0.2">
      <c r="A17" s="41" t="s">
        <v>668</v>
      </c>
      <c r="B17" s="43">
        <v>13149</v>
      </c>
      <c r="C17" s="43">
        <v>13524</v>
      </c>
      <c r="D17" s="43">
        <v>15176</v>
      </c>
      <c r="E17" s="43">
        <v>1652</v>
      </c>
      <c r="F17" s="43">
        <v>375</v>
      </c>
      <c r="G17" s="47"/>
    </row>
    <row r="18" spans="1:7" ht="16" x14ac:dyDescent="0.2">
      <c r="A18" s="41" t="s">
        <v>656</v>
      </c>
      <c r="B18" s="43">
        <v>8172</v>
      </c>
      <c r="C18" s="43">
        <v>8600</v>
      </c>
      <c r="D18" s="43">
        <v>10540</v>
      </c>
      <c r="E18" s="43">
        <v>1940</v>
      </c>
      <c r="F18" s="43">
        <v>428</v>
      </c>
      <c r="G18" s="47"/>
    </row>
    <row r="19" spans="1:7" ht="16" x14ac:dyDescent="0.2">
      <c r="A19" s="41" t="s">
        <v>672</v>
      </c>
      <c r="B19" s="43">
        <v>27670</v>
      </c>
      <c r="C19" s="43">
        <v>28314</v>
      </c>
      <c r="D19" s="43">
        <v>30428</v>
      </c>
      <c r="E19" s="43">
        <v>2114</v>
      </c>
      <c r="F19" s="43">
        <v>644</v>
      </c>
      <c r="G19" s="47"/>
    </row>
    <row r="20" spans="1:7" ht="16" x14ac:dyDescent="0.2">
      <c r="A20" s="41" t="s">
        <v>675</v>
      </c>
      <c r="B20" s="43">
        <v>7297</v>
      </c>
      <c r="C20" s="43">
        <v>7717</v>
      </c>
      <c r="D20" s="43">
        <v>10113</v>
      </c>
      <c r="E20" s="43">
        <v>2396</v>
      </c>
      <c r="F20" s="43">
        <v>420</v>
      </c>
      <c r="G20" s="47"/>
    </row>
    <row r="21" spans="1:7" ht="16" x14ac:dyDescent="0.2">
      <c r="A21" s="41" t="s">
        <v>676</v>
      </c>
      <c r="B21" s="43">
        <v>19840</v>
      </c>
      <c r="C21" s="43">
        <v>23510</v>
      </c>
      <c r="D21" s="43">
        <v>26571</v>
      </c>
      <c r="E21" s="43">
        <v>3061</v>
      </c>
      <c r="F21" s="43">
        <v>3670</v>
      </c>
      <c r="G21" s="47"/>
    </row>
    <row r="22" spans="1:7" ht="16" x14ac:dyDescent="0.2">
      <c r="A22" s="41" t="s">
        <v>666</v>
      </c>
      <c r="B22" s="43">
        <v>39727</v>
      </c>
      <c r="C22" s="43">
        <v>39847</v>
      </c>
      <c r="D22" s="43">
        <v>43425</v>
      </c>
      <c r="E22" s="43">
        <v>3578</v>
      </c>
      <c r="F22" s="43">
        <v>120</v>
      </c>
      <c r="G22" s="47"/>
    </row>
    <row r="23" spans="1:7" ht="16" x14ac:dyDescent="0.2">
      <c r="A23" s="41" t="s">
        <v>679</v>
      </c>
      <c r="B23" s="43">
        <v>32599</v>
      </c>
      <c r="C23" s="43">
        <v>32894</v>
      </c>
      <c r="D23" s="43">
        <v>36587</v>
      </c>
      <c r="E23" s="43">
        <v>3693</v>
      </c>
      <c r="F23" s="43">
        <v>295</v>
      </c>
      <c r="G23" s="47"/>
    </row>
    <row r="24" spans="1:7" ht="16" x14ac:dyDescent="0.2">
      <c r="A24" s="41" t="s">
        <v>680</v>
      </c>
      <c r="B24" s="43">
        <v>11374</v>
      </c>
      <c r="C24" s="43">
        <v>11591</v>
      </c>
      <c r="D24" s="43">
        <v>15599</v>
      </c>
      <c r="E24" s="43">
        <v>4008</v>
      </c>
      <c r="F24" s="43">
        <v>217</v>
      </c>
      <c r="G24" s="47"/>
    </row>
    <row r="25" spans="1:7" ht="16" x14ac:dyDescent="0.2">
      <c r="A25" s="41" t="s">
        <v>682</v>
      </c>
      <c r="B25" s="43">
        <v>4687</v>
      </c>
      <c r="C25" s="43">
        <v>4831</v>
      </c>
      <c r="D25" s="43">
        <v>154018</v>
      </c>
      <c r="E25" s="43">
        <v>4687</v>
      </c>
      <c r="F25" s="43">
        <v>144</v>
      </c>
      <c r="G25" s="47"/>
    </row>
    <row r="26" spans="1:7" ht="16" x14ac:dyDescent="0.2">
      <c r="A26" s="41" t="s">
        <v>651</v>
      </c>
      <c r="B26" s="43">
        <v>115862</v>
      </c>
      <c r="C26" s="43">
        <v>116243</v>
      </c>
      <c r="D26" s="43">
        <v>121150</v>
      </c>
      <c r="E26" s="43">
        <v>4907</v>
      </c>
      <c r="F26" s="43">
        <v>381</v>
      </c>
      <c r="G26" s="47"/>
    </row>
    <row r="27" spans="1:7" ht="16" x14ac:dyDescent="0.2">
      <c r="A27" s="41" t="s">
        <v>685</v>
      </c>
      <c r="B27" s="43">
        <v>5390</v>
      </c>
      <c r="C27" s="43">
        <v>5550</v>
      </c>
      <c r="D27" s="43">
        <v>23408</v>
      </c>
      <c r="E27" s="43">
        <v>5390</v>
      </c>
      <c r="F27" s="43">
        <v>160</v>
      </c>
      <c r="G27" s="47"/>
    </row>
    <row r="28" spans="1:7" ht="16" x14ac:dyDescent="0.2">
      <c r="A28" s="41" t="s">
        <v>688</v>
      </c>
      <c r="B28" s="43">
        <v>6055</v>
      </c>
      <c r="C28" s="43">
        <v>6840</v>
      </c>
      <c r="D28" s="43">
        <v>287156</v>
      </c>
      <c r="E28" s="43">
        <v>6055</v>
      </c>
      <c r="F28" s="43">
        <v>785</v>
      </c>
      <c r="G28" s="47"/>
    </row>
    <row r="29" spans="1:7" ht="16" x14ac:dyDescent="0.2">
      <c r="A29" s="41" t="s">
        <v>690</v>
      </c>
      <c r="B29" s="43">
        <v>6359</v>
      </c>
      <c r="C29" s="43">
        <v>6765</v>
      </c>
      <c r="D29" s="43">
        <v>32271</v>
      </c>
      <c r="E29" s="43">
        <v>6359</v>
      </c>
      <c r="F29" s="43">
        <v>406</v>
      </c>
      <c r="G29" s="47"/>
    </row>
    <row r="30" spans="1:7" ht="16" x14ac:dyDescent="0.2">
      <c r="A30" s="41" t="s">
        <v>692</v>
      </c>
      <c r="B30" s="43">
        <v>195457</v>
      </c>
      <c r="C30" s="43">
        <v>195653</v>
      </c>
      <c r="D30" s="43">
        <v>203095</v>
      </c>
      <c r="E30" s="43">
        <v>7442</v>
      </c>
      <c r="F30" s="43">
        <v>196</v>
      </c>
      <c r="G30" s="47"/>
    </row>
    <row r="31" spans="1:7" ht="16" x14ac:dyDescent="0.2">
      <c r="A31" s="41" t="s">
        <v>676</v>
      </c>
      <c r="B31" s="43">
        <v>18481</v>
      </c>
      <c r="C31" s="43">
        <v>19065</v>
      </c>
      <c r="D31" s="43">
        <v>26571</v>
      </c>
      <c r="E31" s="43">
        <v>7506</v>
      </c>
      <c r="F31" s="43">
        <v>584</v>
      </c>
      <c r="G31" s="47"/>
    </row>
    <row r="32" spans="1:7" ht="16" x14ac:dyDescent="0.2">
      <c r="A32" s="41" t="s">
        <v>696</v>
      </c>
      <c r="B32" s="43">
        <v>21125</v>
      </c>
      <c r="C32" s="43">
        <v>21280</v>
      </c>
      <c r="D32" s="43">
        <v>29151</v>
      </c>
      <c r="E32" s="43">
        <v>7871</v>
      </c>
      <c r="F32" s="43">
        <v>155</v>
      </c>
      <c r="G32" s="47"/>
    </row>
    <row r="33" spans="1:7" ht="16" x14ac:dyDescent="0.2">
      <c r="A33" s="41" t="s">
        <v>699</v>
      </c>
      <c r="B33" s="43">
        <v>10885</v>
      </c>
      <c r="C33" s="43">
        <v>11499</v>
      </c>
      <c r="D33" s="43">
        <v>210888</v>
      </c>
      <c r="E33" s="43">
        <v>10885</v>
      </c>
      <c r="F33" s="43">
        <v>614</v>
      </c>
      <c r="G33" s="47"/>
    </row>
    <row r="34" spans="1:7" ht="16" x14ac:dyDescent="0.2">
      <c r="A34" s="41" t="s">
        <v>701</v>
      </c>
      <c r="B34" s="43">
        <v>11436</v>
      </c>
      <c r="C34" s="43">
        <v>12481</v>
      </c>
      <c r="D34" s="43">
        <v>497979</v>
      </c>
      <c r="E34" s="43">
        <v>11436</v>
      </c>
      <c r="F34" s="43">
        <v>1045</v>
      </c>
      <c r="G34" s="47"/>
    </row>
    <row r="35" spans="1:7" ht="16" x14ac:dyDescent="0.2">
      <c r="A35" s="41" t="s">
        <v>703</v>
      </c>
      <c r="B35" s="43">
        <v>1104610</v>
      </c>
      <c r="C35" s="43">
        <v>1104722</v>
      </c>
      <c r="D35" s="43">
        <v>1116937</v>
      </c>
      <c r="E35" s="43">
        <v>12215</v>
      </c>
      <c r="F35" s="43">
        <v>112</v>
      </c>
      <c r="G35" s="47"/>
    </row>
    <row r="36" spans="1:7" ht="16" x14ac:dyDescent="0.2">
      <c r="A36" s="41" t="s">
        <v>704</v>
      </c>
      <c r="B36" s="43">
        <v>43518</v>
      </c>
      <c r="C36" s="43">
        <v>43647</v>
      </c>
      <c r="D36" s="43">
        <v>55959</v>
      </c>
      <c r="E36" s="43">
        <v>12312</v>
      </c>
      <c r="F36" s="43">
        <v>129</v>
      </c>
      <c r="G36" s="47"/>
    </row>
    <row r="37" spans="1:7" ht="16" x14ac:dyDescent="0.2">
      <c r="A37" s="41" t="s">
        <v>706</v>
      </c>
      <c r="B37" s="43">
        <v>12587</v>
      </c>
      <c r="C37" s="43">
        <v>13000</v>
      </c>
      <c r="D37" s="43">
        <v>154291</v>
      </c>
      <c r="E37" s="43">
        <v>12587</v>
      </c>
      <c r="F37" s="43">
        <v>413</v>
      </c>
      <c r="G37" s="47"/>
    </row>
    <row r="38" spans="1:7" ht="16" x14ac:dyDescent="0.2">
      <c r="A38" s="41" t="s">
        <v>708</v>
      </c>
      <c r="B38" s="43">
        <v>13665</v>
      </c>
      <c r="C38" s="43">
        <v>14116</v>
      </c>
      <c r="D38" s="43">
        <v>182102</v>
      </c>
      <c r="E38" s="43">
        <v>13665</v>
      </c>
      <c r="F38" s="43">
        <v>451</v>
      </c>
      <c r="G38" s="47"/>
    </row>
    <row r="39" spans="1:7" ht="16" x14ac:dyDescent="0.2">
      <c r="A39" s="41" t="s">
        <v>709</v>
      </c>
      <c r="B39" s="43">
        <v>14140</v>
      </c>
      <c r="C39" s="43">
        <v>14612</v>
      </c>
      <c r="D39" s="43">
        <v>67820</v>
      </c>
      <c r="E39" s="43">
        <v>14140</v>
      </c>
      <c r="F39" s="43">
        <v>472</v>
      </c>
      <c r="G39" s="47"/>
    </row>
    <row r="40" spans="1:7" ht="16" x14ac:dyDescent="0.2">
      <c r="A40" s="41" t="s">
        <v>711</v>
      </c>
      <c r="B40" s="43">
        <v>680035</v>
      </c>
      <c r="C40" s="43">
        <v>680402</v>
      </c>
      <c r="D40" s="43">
        <v>696006</v>
      </c>
      <c r="E40" s="43">
        <v>15604</v>
      </c>
      <c r="F40" s="43">
        <v>367</v>
      </c>
      <c r="G40" s="47"/>
    </row>
    <row r="41" spans="1:7" ht="16" x14ac:dyDescent="0.2">
      <c r="A41" s="41" t="s">
        <v>713</v>
      </c>
      <c r="B41" s="43">
        <v>123938</v>
      </c>
      <c r="C41" s="43">
        <v>124142</v>
      </c>
      <c r="D41" s="43">
        <v>140375</v>
      </c>
      <c r="E41" s="43">
        <v>16233</v>
      </c>
      <c r="F41" s="43">
        <v>204</v>
      </c>
      <c r="G41" s="47"/>
    </row>
    <row r="42" spans="1:7" ht="16" x14ac:dyDescent="0.2">
      <c r="A42" s="41" t="s">
        <v>666</v>
      </c>
      <c r="B42" s="43">
        <v>23675</v>
      </c>
      <c r="C42" s="43">
        <v>24242</v>
      </c>
      <c r="D42" s="43">
        <v>43425</v>
      </c>
      <c r="E42" s="43">
        <v>19183</v>
      </c>
      <c r="F42" s="43">
        <v>567</v>
      </c>
      <c r="G42" s="42" t="s">
        <v>715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E1"/>
    </sheetView>
  </sheetViews>
  <sheetFormatPr baseColWidth="10" defaultColWidth="14.5" defaultRowHeight="15.75" customHeight="1" x14ac:dyDescent="0.15"/>
  <sheetData>
    <row r="1" spans="1:5" ht="16" x14ac:dyDescent="0.2">
      <c r="A1" s="70" t="s">
        <v>673</v>
      </c>
      <c r="B1" s="69"/>
      <c r="C1" s="69"/>
      <c r="D1" s="69"/>
      <c r="E1" s="71"/>
    </row>
    <row r="2" spans="1:5" ht="16" x14ac:dyDescent="0.2">
      <c r="A2" s="48"/>
      <c r="B2" s="49" t="s">
        <v>687</v>
      </c>
      <c r="C2" s="23" t="s">
        <v>694</v>
      </c>
      <c r="D2" s="23" t="s">
        <v>695</v>
      </c>
      <c r="E2" s="47" t="s">
        <v>694</v>
      </c>
    </row>
    <row r="3" spans="1:5" ht="16" x14ac:dyDescent="0.2">
      <c r="A3" s="50" t="s">
        <v>698</v>
      </c>
      <c r="B3" s="32">
        <v>150</v>
      </c>
      <c r="C3" s="51">
        <f t="shared" ref="C3:C9" si="0">B3/$B$10</f>
        <v>0.4854368932038835</v>
      </c>
      <c r="D3" s="23">
        <v>233283</v>
      </c>
      <c r="E3" s="52">
        <f t="shared" ref="E3:E9" si="1">D3/$E$12</f>
        <v>0.49168521422429057</v>
      </c>
    </row>
    <row r="4" spans="1:5" ht="16" x14ac:dyDescent="0.2">
      <c r="A4" s="48" t="s">
        <v>724</v>
      </c>
      <c r="B4" s="53">
        <v>69</v>
      </c>
      <c r="C4" s="51">
        <f t="shared" si="0"/>
        <v>0.22330097087378642</v>
      </c>
      <c r="D4" s="53">
        <v>9718</v>
      </c>
      <c r="E4" s="52">
        <f t="shared" si="1"/>
        <v>2.0482405112381339E-2</v>
      </c>
    </row>
    <row r="5" spans="1:5" ht="16" x14ac:dyDescent="0.2">
      <c r="A5" s="48" t="s">
        <v>731</v>
      </c>
      <c r="B5" s="53">
        <v>17</v>
      </c>
      <c r="C5" s="51">
        <f t="shared" si="0"/>
        <v>5.5016181229773461E-2</v>
      </c>
      <c r="D5" s="53">
        <v>2694</v>
      </c>
      <c r="E5" s="52">
        <f t="shared" si="1"/>
        <v>5.6780818453133694E-3</v>
      </c>
    </row>
    <row r="6" spans="1:5" ht="16" x14ac:dyDescent="0.2">
      <c r="A6" s="48" t="s">
        <v>733</v>
      </c>
      <c r="B6" s="53">
        <v>10</v>
      </c>
      <c r="C6" s="51">
        <f t="shared" si="0"/>
        <v>3.2362459546925564E-2</v>
      </c>
      <c r="D6" s="53">
        <v>1516</v>
      </c>
      <c r="E6" s="52">
        <f t="shared" si="1"/>
        <v>3.195238336115467E-3</v>
      </c>
    </row>
    <row r="7" spans="1:5" ht="16" x14ac:dyDescent="0.2">
      <c r="A7" s="48" t="s">
        <v>737</v>
      </c>
      <c r="B7" s="53">
        <v>6</v>
      </c>
      <c r="C7" s="51">
        <f t="shared" si="0"/>
        <v>1.9417475728155338E-2</v>
      </c>
      <c r="D7" s="53">
        <v>5120</v>
      </c>
      <c r="E7" s="52">
        <f t="shared" si="1"/>
        <v>1.0791306253899203E-2</v>
      </c>
    </row>
    <row r="8" spans="1:5" ht="16" x14ac:dyDescent="0.2">
      <c r="A8" s="48" t="s">
        <v>741</v>
      </c>
      <c r="B8" s="53">
        <v>5</v>
      </c>
      <c r="C8" s="51">
        <f t="shared" si="0"/>
        <v>1.6181229773462782E-2</v>
      </c>
      <c r="D8" s="53">
        <v>10965</v>
      </c>
      <c r="E8" s="52">
        <f t="shared" si="1"/>
        <v>2.3110678334766554E-2</v>
      </c>
    </row>
    <row r="9" spans="1:5" ht="16" x14ac:dyDescent="0.2">
      <c r="A9" s="48" t="s">
        <v>745</v>
      </c>
      <c r="B9" s="53">
        <v>52</v>
      </c>
      <c r="C9" s="51">
        <f t="shared" si="0"/>
        <v>0.16828478964401294</v>
      </c>
      <c r="D9" s="53">
        <v>16379</v>
      </c>
      <c r="E9" s="52">
        <f t="shared" si="1"/>
        <v>3.4521641627463871E-2</v>
      </c>
    </row>
    <row r="10" spans="1:5" ht="16" x14ac:dyDescent="0.2">
      <c r="A10" s="48" t="s">
        <v>748</v>
      </c>
      <c r="B10" s="53">
        <f>SUM(B3:B9)</f>
        <v>309</v>
      </c>
      <c r="C10" s="47"/>
      <c r="D10" s="53">
        <f t="shared" ref="D10:E10" si="2">SUM(D3:D9)</f>
        <v>279675</v>
      </c>
      <c r="E10" s="52">
        <f t="shared" si="2"/>
        <v>0.58946456573423034</v>
      </c>
    </row>
    <row r="11" spans="1:5" ht="16" x14ac:dyDescent="0.2">
      <c r="A11" s="57"/>
      <c r="B11" s="57"/>
      <c r="C11" s="57"/>
      <c r="D11" s="57"/>
      <c r="E11" s="60"/>
    </row>
    <row r="12" spans="1:5" ht="16" x14ac:dyDescent="0.2">
      <c r="A12" s="86" t="s">
        <v>783</v>
      </c>
      <c r="B12" s="69"/>
      <c r="C12" s="69"/>
      <c r="D12" s="71"/>
      <c r="E12" s="61">
        <v>474456</v>
      </c>
    </row>
    <row r="13" spans="1:5" ht="16" x14ac:dyDescent="0.2">
      <c r="A13" s="60"/>
      <c r="B13" s="60"/>
      <c r="C13" s="60"/>
      <c r="D13" s="60"/>
      <c r="E13" s="60"/>
    </row>
    <row r="14" spans="1:5" ht="16" x14ac:dyDescent="0.2">
      <c r="A14" s="60" t="s">
        <v>802</v>
      </c>
      <c r="B14" s="60"/>
      <c r="C14" s="60"/>
      <c r="D14" s="60"/>
      <c r="E14" s="60"/>
    </row>
    <row r="15" spans="1:5" ht="15.75" customHeight="1" x14ac:dyDescent="0.15">
      <c r="A15" s="14"/>
      <c r="B15" s="14"/>
      <c r="C15" s="14"/>
      <c r="D15" s="14"/>
      <c r="E15" s="14"/>
    </row>
    <row r="16" spans="1:5" ht="15.75" customHeight="1" x14ac:dyDescent="0.15">
      <c r="B16" s="14"/>
      <c r="C16" s="14"/>
      <c r="D16" s="14"/>
      <c r="E16" s="14"/>
    </row>
  </sheetData>
  <mergeCells count="2">
    <mergeCell ref="A1:E1"/>
    <mergeCell ref="A12:D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22" sqref="D22"/>
    </sheetView>
  </sheetViews>
  <sheetFormatPr baseColWidth="10" defaultColWidth="14.5" defaultRowHeight="15.75" customHeight="1" x14ac:dyDescent="0.15"/>
  <cols>
    <col min="1" max="1" width="30" customWidth="1"/>
    <col min="2" max="2" width="16.83203125" customWidth="1"/>
    <col min="3" max="3" width="17.1640625" customWidth="1"/>
    <col min="4" max="4" width="10.5" customWidth="1"/>
    <col min="5" max="5" width="15.5" customWidth="1"/>
  </cols>
  <sheetData>
    <row r="1" spans="1:5" ht="15.75" customHeight="1" x14ac:dyDescent="0.15">
      <c r="A1" s="78" t="s">
        <v>455</v>
      </c>
      <c r="B1" s="77"/>
      <c r="C1" s="77"/>
      <c r="D1" s="77"/>
      <c r="E1" s="77"/>
    </row>
    <row r="2" spans="1:5" ht="15.75" customHeight="1" x14ac:dyDescent="0.15">
      <c r="A2" s="33" t="s">
        <v>475</v>
      </c>
      <c r="B2" s="34" t="s">
        <v>485</v>
      </c>
      <c r="C2" s="34" t="s">
        <v>494</v>
      </c>
      <c r="D2" s="35" t="s">
        <v>497</v>
      </c>
      <c r="E2" s="36" t="s">
        <v>506</v>
      </c>
    </row>
    <row r="3" spans="1:5" ht="15.75" customHeight="1" x14ac:dyDescent="0.15">
      <c r="A3" s="33" t="s">
        <v>512</v>
      </c>
      <c r="B3" s="37">
        <v>44</v>
      </c>
      <c r="C3" s="37">
        <v>39208</v>
      </c>
      <c r="D3" s="37">
        <v>7709565</v>
      </c>
      <c r="E3" s="38">
        <v>2.0937887852295122E-2</v>
      </c>
    </row>
    <row r="4" spans="1:5" ht="15.75" customHeight="1" x14ac:dyDescent="0.15">
      <c r="A4" s="33" t="s">
        <v>526</v>
      </c>
      <c r="B4" s="39">
        <v>84</v>
      </c>
      <c r="C4" s="37">
        <v>50287</v>
      </c>
      <c r="D4" s="37">
        <v>12432577</v>
      </c>
      <c r="E4" s="38">
        <v>3.376479774682796E-2</v>
      </c>
    </row>
    <row r="5" spans="1:5" ht="15.75" customHeight="1" x14ac:dyDescent="0.15">
      <c r="A5" s="33" t="s">
        <v>532</v>
      </c>
      <c r="B5" s="39">
        <v>14</v>
      </c>
      <c r="C5" s="37">
        <v>7844</v>
      </c>
      <c r="D5" s="37">
        <v>5240721</v>
      </c>
      <c r="E5" s="38">
        <v>1.4232920866893001E-2</v>
      </c>
    </row>
    <row r="6" spans="1:5" ht="15.75" customHeight="1" x14ac:dyDescent="0.15">
      <c r="A6" s="33" t="s">
        <v>534</v>
      </c>
      <c r="B6" s="39">
        <v>25</v>
      </c>
      <c r="C6" s="37">
        <v>49011</v>
      </c>
      <c r="D6" s="37">
        <v>9275958</v>
      </c>
      <c r="E6" s="38">
        <v>2.5191949004463903E-2</v>
      </c>
    </row>
    <row r="7" spans="1:5" ht="15.75" customHeight="1" x14ac:dyDescent="0.15">
      <c r="A7" s="33" t="s">
        <v>536</v>
      </c>
      <c r="B7" s="39">
        <v>26</v>
      </c>
      <c r="C7" s="37">
        <v>51243</v>
      </c>
      <c r="D7" s="37">
        <v>7345218</v>
      </c>
      <c r="E7" s="38">
        <v>1.9948382397017142E-2</v>
      </c>
    </row>
    <row r="8" spans="1:5" ht="15.75" customHeight="1" x14ac:dyDescent="0.15">
      <c r="A8" s="33" t="s">
        <v>537</v>
      </c>
      <c r="B8" s="39">
        <v>263</v>
      </c>
      <c r="C8" s="40" t="s">
        <v>538</v>
      </c>
      <c r="D8" s="37">
        <v>29756165</v>
      </c>
      <c r="E8" s="38">
        <v>8.0812762546834907E-2</v>
      </c>
    </row>
    <row r="9" spans="1:5" ht="15.75" customHeight="1" x14ac:dyDescent="0.15">
      <c r="A9" s="33" t="s">
        <v>544</v>
      </c>
      <c r="B9" s="39" t="s">
        <v>538</v>
      </c>
      <c r="C9" s="40" t="s">
        <v>538</v>
      </c>
      <c r="D9" s="37">
        <v>519320</v>
      </c>
      <c r="E9" s="38">
        <v>1.4103861786565004E-3</v>
      </c>
    </row>
    <row r="10" spans="1:5" ht="15.75" customHeight="1" x14ac:dyDescent="0.15">
      <c r="A10" s="33" t="s">
        <v>547</v>
      </c>
      <c r="B10" s="39" t="s">
        <v>538</v>
      </c>
      <c r="C10" s="40" t="s">
        <v>538</v>
      </c>
      <c r="D10" s="37">
        <v>22597</v>
      </c>
      <c r="E10" s="38">
        <v>6.1369668949974856E-5</v>
      </c>
    </row>
    <row r="11" spans="1:5" ht="15.75" customHeight="1" x14ac:dyDescent="0.15">
      <c r="A11" s="33" t="s">
        <v>548</v>
      </c>
      <c r="B11" s="39" t="s">
        <v>538</v>
      </c>
      <c r="C11" s="40" t="s">
        <v>538</v>
      </c>
      <c r="D11" s="37">
        <v>2443395</v>
      </c>
      <c r="E11" s="38">
        <v>6.635851761916352E-3</v>
      </c>
    </row>
    <row r="12" spans="1:5" ht="15.75" customHeight="1" x14ac:dyDescent="0.15">
      <c r="A12" s="33" t="s">
        <v>551</v>
      </c>
      <c r="B12" s="39">
        <v>2</v>
      </c>
      <c r="C12" s="37">
        <v>874</v>
      </c>
      <c r="D12" s="37">
        <v>579377</v>
      </c>
      <c r="E12" s="38">
        <v>1.5734909362848865E-3</v>
      </c>
    </row>
    <row r="13" spans="1:5" ht="15.75" customHeight="1" x14ac:dyDescent="0.15">
      <c r="A13" s="33" t="s">
        <v>555</v>
      </c>
      <c r="B13" s="39">
        <v>458</v>
      </c>
      <c r="C13" s="1"/>
      <c r="D13" s="37">
        <v>75326325</v>
      </c>
      <c r="E13" s="38">
        <v>0.2046</v>
      </c>
    </row>
  </sheetData>
  <mergeCells count="1">
    <mergeCell ref="A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9"/>
  <sheetViews>
    <sheetView workbookViewId="0">
      <selection sqref="A1:G1"/>
    </sheetView>
  </sheetViews>
  <sheetFormatPr baseColWidth="10" defaultColWidth="14.5" defaultRowHeight="15.75" customHeight="1" x14ac:dyDescent="0.15"/>
  <sheetData>
    <row r="1" spans="1:7" x14ac:dyDescent="0.2">
      <c r="A1" s="87" t="s">
        <v>558</v>
      </c>
      <c r="B1" s="77"/>
      <c r="C1" s="77"/>
      <c r="D1" s="77"/>
      <c r="E1" s="77"/>
      <c r="F1" s="77"/>
      <c r="G1" s="77"/>
    </row>
    <row r="2" spans="1:7" x14ac:dyDescent="0.2">
      <c r="A2" s="41" t="s">
        <v>559</v>
      </c>
      <c r="B2" s="42" t="s">
        <v>564</v>
      </c>
      <c r="C2" s="42" t="s">
        <v>497</v>
      </c>
      <c r="D2" s="42" t="s">
        <v>566</v>
      </c>
      <c r="E2" s="42" t="s">
        <v>567</v>
      </c>
      <c r="F2" s="42" t="s">
        <v>568</v>
      </c>
      <c r="G2" s="1" t="s">
        <v>569</v>
      </c>
    </row>
    <row r="3" spans="1:7" x14ac:dyDescent="0.2">
      <c r="A3" s="41" t="s">
        <v>570</v>
      </c>
      <c r="B3" s="43">
        <v>0.139357604</v>
      </c>
      <c r="C3" s="43">
        <v>326</v>
      </c>
      <c r="D3" s="42" t="s">
        <v>573</v>
      </c>
      <c r="E3" s="42" t="s">
        <v>573</v>
      </c>
      <c r="F3" s="43">
        <v>50</v>
      </c>
      <c r="G3" s="1"/>
    </row>
    <row r="4" spans="1:7" x14ac:dyDescent="0.2">
      <c r="A4" s="41" t="s">
        <v>574</v>
      </c>
      <c r="B4" s="43">
        <v>0.16908864300000001</v>
      </c>
      <c r="C4" s="43">
        <v>2508</v>
      </c>
      <c r="D4" s="42" t="s">
        <v>575</v>
      </c>
      <c r="E4" s="42" t="s">
        <v>577</v>
      </c>
      <c r="F4" s="43">
        <v>262</v>
      </c>
      <c r="G4" s="1" t="s">
        <v>578</v>
      </c>
    </row>
    <row r="5" spans="1:7" x14ac:dyDescent="0.2">
      <c r="A5" s="41" t="s">
        <v>581</v>
      </c>
      <c r="B5" s="43">
        <v>0.41098850100000001</v>
      </c>
      <c r="C5" s="43">
        <v>4158</v>
      </c>
      <c r="D5" s="42" t="s">
        <v>575</v>
      </c>
      <c r="E5" s="42" t="s">
        <v>587</v>
      </c>
      <c r="F5" s="43">
        <v>59</v>
      </c>
      <c r="G5" s="1"/>
    </row>
    <row r="6" spans="1:7" x14ac:dyDescent="0.2">
      <c r="A6" s="41" t="s">
        <v>590</v>
      </c>
      <c r="B6" s="43">
        <v>0.52809394499999995</v>
      </c>
      <c r="C6" s="43">
        <v>1035</v>
      </c>
      <c r="D6" s="42" t="s">
        <v>573</v>
      </c>
      <c r="E6" s="42" t="s">
        <v>573</v>
      </c>
      <c r="F6" s="43">
        <v>40</v>
      </c>
      <c r="G6" s="1"/>
    </row>
    <row r="7" spans="1:7" x14ac:dyDescent="0.2">
      <c r="A7" s="41" t="s">
        <v>595</v>
      </c>
      <c r="B7" s="43">
        <v>0.67827173299999999</v>
      </c>
      <c r="C7" s="43">
        <v>1791</v>
      </c>
      <c r="D7" s="42" t="s">
        <v>573</v>
      </c>
      <c r="E7" s="42" t="s">
        <v>573</v>
      </c>
      <c r="F7" s="43">
        <v>160</v>
      </c>
      <c r="G7" s="1"/>
    </row>
    <row r="8" spans="1:7" x14ac:dyDescent="0.2">
      <c r="A8" s="41" t="s">
        <v>598</v>
      </c>
      <c r="B8" s="43">
        <v>0.77037146199999995</v>
      </c>
      <c r="C8" s="43">
        <v>1296</v>
      </c>
      <c r="D8" s="42" t="s">
        <v>575</v>
      </c>
      <c r="E8" s="42" t="s">
        <v>599</v>
      </c>
      <c r="F8" s="43">
        <v>117</v>
      </c>
      <c r="G8" s="1"/>
    </row>
    <row r="9" spans="1:7" x14ac:dyDescent="0.2">
      <c r="A9" s="41" t="s">
        <v>601</v>
      </c>
      <c r="B9" s="43">
        <v>0.83935443099999996</v>
      </c>
      <c r="C9" s="43">
        <v>3220</v>
      </c>
      <c r="D9" s="42" t="s">
        <v>573</v>
      </c>
      <c r="E9" s="42" t="s">
        <v>573</v>
      </c>
      <c r="F9" s="43">
        <v>98</v>
      </c>
      <c r="G9" s="1"/>
    </row>
    <row r="10" spans="1:7" x14ac:dyDescent="0.2">
      <c r="A10" s="41" t="s">
        <v>603</v>
      </c>
      <c r="B10" s="43">
        <v>1.066878102</v>
      </c>
      <c r="C10" s="43">
        <v>960</v>
      </c>
      <c r="D10" s="42" t="s">
        <v>526</v>
      </c>
      <c r="E10" s="42" t="s">
        <v>606</v>
      </c>
      <c r="F10" s="43">
        <v>73</v>
      </c>
      <c r="G10" s="1"/>
    </row>
    <row r="11" spans="1:7" x14ac:dyDescent="0.2">
      <c r="A11" s="41" t="s">
        <v>608</v>
      </c>
      <c r="B11" s="43">
        <v>1.160336026</v>
      </c>
      <c r="C11" s="43">
        <v>1002</v>
      </c>
      <c r="D11" s="42" t="s">
        <v>573</v>
      </c>
      <c r="E11" s="42" t="s">
        <v>573</v>
      </c>
      <c r="F11" s="43">
        <v>140</v>
      </c>
      <c r="G11" s="1"/>
    </row>
    <row r="12" spans="1:7" x14ac:dyDescent="0.2">
      <c r="A12" s="41" t="s">
        <v>615</v>
      </c>
      <c r="B12" s="43">
        <v>1.31648159</v>
      </c>
      <c r="C12" s="43">
        <v>273</v>
      </c>
      <c r="D12" s="42" t="s">
        <v>532</v>
      </c>
      <c r="E12" s="42" t="s">
        <v>618</v>
      </c>
      <c r="F12" s="43">
        <v>14</v>
      </c>
      <c r="G12" s="1"/>
    </row>
    <row r="13" spans="1:7" x14ac:dyDescent="0.2">
      <c r="A13" s="41" t="s">
        <v>621</v>
      </c>
      <c r="B13" s="43">
        <v>1.356439253</v>
      </c>
      <c r="C13" s="43">
        <v>274</v>
      </c>
      <c r="D13" s="42" t="s">
        <v>573</v>
      </c>
      <c r="E13" s="42" t="s">
        <v>573</v>
      </c>
      <c r="F13" s="43">
        <v>91</v>
      </c>
      <c r="G13" s="1"/>
    </row>
    <row r="14" spans="1:7" x14ac:dyDescent="0.2">
      <c r="A14" s="41" t="s">
        <v>624</v>
      </c>
      <c r="B14" s="43">
        <v>1.559563169</v>
      </c>
      <c r="C14" s="43">
        <v>1717</v>
      </c>
      <c r="D14" s="42" t="s">
        <v>573</v>
      </c>
      <c r="E14" s="42" t="s">
        <v>573</v>
      </c>
      <c r="F14" s="43">
        <v>524</v>
      </c>
      <c r="G14" s="1"/>
    </row>
    <row r="15" spans="1:7" x14ac:dyDescent="0.2">
      <c r="A15" s="41" t="s">
        <v>631</v>
      </c>
      <c r="B15" s="43">
        <v>1.608874235</v>
      </c>
      <c r="C15" s="43">
        <v>5928</v>
      </c>
      <c r="D15" s="42" t="s">
        <v>532</v>
      </c>
      <c r="E15" s="42" t="s">
        <v>635</v>
      </c>
      <c r="F15" s="43">
        <v>251</v>
      </c>
      <c r="G15" s="1"/>
    </row>
    <row r="16" spans="1:7" x14ac:dyDescent="0.2">
      <c r="A16" s="41" t="s">
        <v>636</v>
      </c>
      <c r="B16" s="43">
        <v>1.6128113690000001</v>
      </c>
      <c r="C16" s="43">
        <v>4808</v>
      </c>
      <c r="D16" s="42" t="s">
        <v>637</v>
      </c>
      <c r="E16" s="42" t="s">
        <v>638</v>
      </c>
      <c r="F16" s="43">
        <v>676</v>
      </c>
      <c r="G16" s="1"/>
    </row>
    <row r="17" spans="1:7" x14ac:dyDescent="0.2">
      <c r="A17" s="41" t="s">
        <v>640</v>
      </c>
      <c r="B17" s="43">
        <v>1.635821738</v>
      </c>
      <c r="C17" s="43">
        <v>6201</v>
      </c>
      <c r="D17" s="42" t="s">
        <v>532</v>
      </c>
      <c r="E17" s="42" t="s">
        <v>641</v>
      </c>
      <c r="F17" s="43">
        <v>64</v>
      </c>
      <c r="G17" s="1"/>
    </row>
    <row r="18" spans="1:7" x14ac:dyDescent="0.2">
      <c r="A18" s="41" t="s">
        <v>642</v>
      </c>
      <c r="B18" s="43">
        <v>1.6828963189999999</v>
      </c>
      <c r="C18" s="43">
        <v>238</v>
      </c>
      <c r="D18" s="42" t="s">
        <v>573</v>
      </c>
      <c r="E18" s="42" t="s">
        <v>573</v>
      </c>
      <c r="F18" s="43">
        <v>60</v>
      </c>
      <c r="G18" s="1"/>
    </row>
    <row r="19" spans="1:7" x14ac:dyDescent="0.2">
      <c r="A19" s="41" t="s">
        <v>644</v>
      </c>
      <c r="B19" s="43">
        <v>1.726758684</v>
      </c>
      <c r="C19" s="43">
        <v>1397</v>
      </c>
      <c r="D19" s="42" t="s">
        <v>575</v>
      </c>
      <c r="E19" s="42" t="s">
        <v>587</v>
      </c>
      <c r="F19" s="43">
        <v>87</v>
      </c>
      <c r="G19" s="1"/>
    </row>
    <row r="20" spans="1:7" x14ac:dyDescent="0.2">
      <c r="A20" s="41" t="s">
        <v>645</v>
      </c>
      <c r="B20" s="43">
        <v>1.8206191890000001</v>
      </c>
      <c r="C20" s="43">
        <v>1860</v>
      </c>
      <c r="D20" s="42" t="s">
        <v>573</v>
      </c>
      <c r="E20" s="42" t="s">
        <v>573</v>
      </c>
      <c r="F20" s="43">
        <v>81</v>
      </c>
      <c r="G20" s="1"/>
    </row>
    <row r="21" spans="1:7" x14ac:dyDescent="0.2">
      <c r="A21" s="41" t="s">
        <v>647</v>
      </c>
      <c r="B21" s="43">
        <v>1.8772211350000001</v>
      </c>
      <c r="C21" s="43">
        <v>1287</v>
      </c>
      <c r="D21" s="42" t="s">
        <v>573</v>
      </c>
      <c r="E21" s="42" t="s">
        <v>573</v>
      </c>
      <c r="F21" s="43">
        <v>200</v>
      </c>
      <c r="G21" s="1"/>
    </row>
    <row r="22" spans="1:7" x14ac:dyDescent="0.2">
      <c r="A22" s="41" t="s">
        <v>650</v>
      </c>
      <c r="B22" s="43">
        <v>1.9375429099999999</v>
      </c>
      <c r="C22" s="43">
        <v>3128</v>
      </c>
      <c r="D22" s="42" t="s">
        <v>532</v>
      </c>
      <c r="E22" s="42" t="s">
        <v>618</v>
      </c>
      <c r="F22" s="43">
        <v>177</v>
      </c>
      <c r="G22" s="1"/>
    </row>
    <row r="23" spans="1:7" x14ac:dyDescent="0.2">
      <c r="A23" s="41" t="s">
        <v>652</v>
      </c>
      <c r="B23" s="43">
        <v>2.0238714170000001</v>
      </c>
      <c r="C23" s="43">
        <v>1373</v>
      </c>
      <c r="D23" s="42" t="s">
        <v>573</v>
      </c>
      <c r="E23" s="42" t="s">
        <v>573</v>
      </c>
      <c r="F23" s="43">
        <v>413</v>
      </c>
      <c r="G23" s="1"/>
    </row>
    <row r="24" spans="1:7" x14ac:dyDescent="0.2">
      <c r="A24" s="41" t="s">
        <v>655</v>
      </c>
      <c r="B24" s="43">
        <v>2.1444190160000001</v>
      </c>
      <c r="C24" s="43">
        <v>73</v>
      </c>
      <c r="D24" s="42" t="s">
        <v>573</v>
      </c>
      <c r="E24" s="42" t="s">
        <v>573</v>
      </c>
      <c r="F24" s="43">
        <v>796</v>
      </c>
      <c r="G24" s="1"/>
    </row>
    <row r="25" spans="1:7" x14ac:dyDescent="0.2">
      <c r="A25" s="41" t="s">
        <v>657</v>
      </c>
      <c r="B25" s="43">
        <v>2.2261600939999999</v>
      </c>
      <c r="C25" s="43">
        <v>1096</v>
      </c>
      <c r="D25" s="42" t="s">
        <v>573</v>
      </c>
      <c r="E25" s="42" t="s">
        <v>573</v>
      </c>
      <c r="F25" s="43">
        <v>154</v>
      </c>
      <c r="G25" s="1"/>
    </row>
    <row r="26" spans="1:7" x14ac:dyDescent="0.2">
      <c r="A26" s="41" t="s">
        <v>660</v>
      </c>
      <c r="B26" s="43">
        <v>2.2449083270000001</v>
      </c>
      <c r="C26" s="43">
        <v>632</v>
      </c>
      <c r="D26" s="42" t="s">
        <v>573</v>
      </c>
      <c r="E26" s="42" t="s">
        <v>573</v>
      </c>
      <c r="F26" s="43">
        <v>90</v>
      </c>
      <c r="G26" s="1"/>
    </row>
    <row r="27" spans="1:7" x14ac:dyDescent="0.2">
      <c r="A27" s="41" t="s">
        <v>663</v>
      </c>
      <c r="B27" s="43">
        <v>2.2865911780000001</v>
      </c>
      <c r="C27" s="43">
        <v>1372</v>
      </c>
      <c r="D27" s="42" t="s">
        <v>573</v>
      </c>
      <c r="E27" s="42" t="s">
        <v>573</v>
      </c>
      <c r="F27" s="43">
        <v>69</v>
      </c>
      <c r="G27" s="1"/>
    </row>
    <row r="28" spans="1:7" x14ac:dyDescent="0.2">
      <c r="A28" s="41" t="s">
        <v>665</v>
      </c>
      <c r="B28" s="43">
        <v>2.4404802839999999</v>
      </c>
      <c r="C28" s="43">
        <v>586</v>
      </c>
      <c r="D28" s="42" t="s">
        <v>573</v>
      </c>
      <c r="E28" s="42" t="s">
        <v>573</v>
      </c>
      <c r="F28" s="43">
        <v>131</v>
      </c>
      <c r="G28" s="1"/>
    </row>
    <row r="29" spans="1:7" x14ac:dyDescent="0.2">
      <c r="A29" s="41" t="s">
        <v>667</v>
      </c>
      <c r="B29" s="43">
        <v>2.5504035350000001</v>
      </c>
      <c r="C29" s="43">
        <v>2602</v>
      </c>
      <c r="D29" s="42" t="s">
        <v>575</v>
      </c>
      <c r="E29" s="42" t="s">
        <v>575</v>
      </c>
      <c r="F29" s="43">
        <v>106</v>
      </c>
      <c r="G29" s="1"/>
    </row>
    <row r="30" spans="1:7" x14ac:dyDescent="0.2">
      <c r="A30" s="41" t="s">
        <v>669</v>
      </c>
      <c r="B30" s="43">
        <v>2.5655451899999999</v>
      </c>
      <c r="C30" s="43">
        <v>325</v>
      </c>
      <c r="D30" s="42" t="s">
        <v>573</v>
      </c>
      <c r="E30" s="42" t="s">
        <v>573</v>
      </c>
      <c r="F30" s="43">
        <v>599</v>
      </c>
      <c r="G30" s="1"/>
    </row>
    <row r="31" spans="1:7" x14ac:dyDescent="0.2">
      <c r="A31" s="41" t="s">
        <v>670</v>
      </c>
      <c r="B31" s="43">
        <v>2.581304893</v>
      </c>
      <c r="C31" s="43">
        <v>76</v>
      </c>
      <c r="D31" s="42" t="s">
        <v>671</v>
      </c>
      <c r="E31" s="42" t="s">
        <v>671</v>
      </c>
      <c r="F31" s="43">
        <v>20</v>
      </c>
      <c r="G31" s="1"/>
    </row>
    <row r="32" spans="1:7" x14ac:dyDescent="0.2">
      <c r="A32" s="41" t="s">
        <v>674</v>
      </c>
      <c r="B32" s="43">
        <v>2.6056514910000002</v>
      </c>
      <c r="C32" s="43">
        <v>75</v>
      </c>
      <c r="D32" s="42" t="s">
        <v>671</v>
      </c>
      <c r="E32" s="42" t="s">
        <v>671</v>
      </c>
      <c r="F32" s="43">
        <v>26</v>
      </c>
      <c r="G32" s="1"/>
    </row>
    <row r="33" spans="1:7" x14ac:dyDescent="0.2">
      <c r="A33" s="41" t="s">
        <v>677</v>
      </c>
      <c r="B33" s="43">
        <v>2.6112986629999999</v>
      </c>
      <c r="C33" s="43">
        <v>1754</v>
      </c>
      <c r="D33" s="42" t="s">
        <v>573</v>
      </c>
      <c r="E33" s="42" t="s">
        <v>573</v>
      </c>
      <c r="F33" s="43">
        <v>351</v>
      </c>
      <c r="G33" s="1"/>
    </row>
    <row r="34" spans="1:7" x14ac:dyDescent="0.2">
      <c r="A34" s="41" t="s">
        <v>678</v>
      </c>
      <c r="B34" s="43">
        <v>2.6863689160000002</v>
      </c>
      <c r="C34" s="43">
        <v>1648</v>
      </c>
      <c r="D34" s="42" t="s">
        <v>573</v>
      </c>
      <c r="E34" s="42" t="s">
        <v>573</v>
      </c>
      <c r="F34" s="43">
        <v>218</v>
      </c>
      <c r="G34" s="1"/>
    </row>
    <row r="35" spans="1:7" x14ac:dyDescent="0.2">
      <c r="A35" s="41" t="s">
        <v>681</v>
      </c>
      <c r="B35" s="43">
        <v>2.6972795569999999</v>
      </c>
      <c r="C35" s="43">
        <v>420</v>
      </c>
      <c r="D35" s="42" t="s">
        <v>573</v>
      </c>
      <c r="E35" s="42" t="s">
        <v>573</v>
      </c>
      <c r="F35" s="43">
        <v>148</v>
      </c>
      <c r="G35" s="1"/>
    </row>
    <row r="36" spans="1:7" x14ac:dyDescent="0.2">
      <c r="A36" s="41" t="s">
        <v>683</v>
      </c>
      <c r="B36" s="43">
        <v>2.740296018</v>
      </c>
      <c r="C36" s="43">
        <v>831</v>
      </c>
      <c r="D36" s="42" t="s">
        <v>575</v>
      </c>
      <c r="E36" s="42" t="s">
        <v>684</v>
      </c>
      <c r="F36" s="43">
        <v>32</v>
      </c>
      <c r="G36" s="1"/>
    </row>
    <row r="37" spans="1:7" x14ac:dyDescent="0.2">
      <c r="A37" s="41" t="s">
        <v>686</v>
      </c>
      <c r="B37" s="43">
        <v>2.7735709929999999</v>
      </c>
      <c r="C37" s="43">
        <v>227</v>
      </c>
      <c r="D37" s="42" t="s">
        <v>573</v>
      </c>
      <c r="E37" s="42" t="s">
        <v>573</v>
      </c>
      <c r="F37" s="43">
        <v>438</v>
      </c>
      <c r="G37" s="1"/>
    </row>
    <row r="38" spans="1:7" x14ac:dyDescent="0.2">
      <c r="A38" s="41" t="s">
        <v>689</v>
      </c>
      <c r="B38" s="43">
        <v>2.7862704439999999</v>
      </c>
      <c r="C38" s="43">
        <v>230</v>
      </c>
      <c r="D38" s="42" t="s">
        <v>573</v>
      </c>
      <c r="E38" s="42" t="s">
        <v>573</v>
      </c>
      <c r="F38" s="43">
        <v>1904</v>
      </c>
      <c r="G38" s="1"/>
    </row>
    <row r="39" spans="1:7" x14ac:dyDescent="0.2">
      <c r="A39" s="41" t="s">
        <v>691</v>
      </c>
      <c r="B39" s="43">
        <v>2.8097049580000002</v>
      </c>
      <c r="C39" s="43">
        <v>811</v>
      </c>
      <c r="D39" s="42" t="s">
        <v>573</v>
      </c>
      <c r="E39" s="42" t="s">
        <v>573</v>
      </c>
      <c r="F39" s="43">
        <v>66</v>
      </c>
      <c r="G39" s="1"/>
    </row>
    <row r="40" spans="1:7" x14ac:dyDescent="0.2">
      <c r="A40" s="41" t="s">
        <v>693</v>
      </c>
      <c r="B40" s="43">
        <v>2.870118717</v>
      </c>
      <c r="C40" s="43">
        <v>228</v>
      </c>
      <c r="D40" s="42" t="s">
        <v>573</v>
      </c>
      <c r="E40" s="42" t="s">
        <v>573</v>
      </c>
      <c r="F40" s="43">
        <v>237</v>
      </c>
      <c r="G40" s="1"/>
    </row>
    <row r="41" spans="1:7" x14ac:dyDescent="0.2">
      <c r="A41" s="41" t="s">
        <v>697</v>
      </c>
      <c r="B41" s="43">
        <v>2.8873258229999998</v>
      </c>
      <c r="C41" s="43">
        <v>559</v>
      </c>
      <c r="D41" s="42" t="s">
        <v>573</v>
      </c>
      <c r="E41" s="42" t="s">
        <v>573</v>
      </c>
      <c r="F41" s="43">
        <v>168</v>
      </c>
      <c r="G41" s="1"/>
    </row>
    <row r="42" spans="1:7" x14ac:dyDescent="0.2">
      <c r="A42" s="41" t="s">
        <v>700</v>
      </c>
      <c r="B42" s="43">
        <v>2.9877685070000002</v>
      </c>
      <c r="C42" s="43">
        <v>894</v>
      </c>
      <c r="D42" s="42" t="s">
        <v>573</v>
      </c>
      <c r="E42" s="42" t="s">
        <v>573</v>
      </c>
      <c r="F42" s="43">
        <v>123</v>
      </c>
      <c r="G42" s="1"/>
    </row>
    <row r="43" spans="1:7" x14ac:dyDescent="0.2">
      <c r="A43" s="41" t="s">
        <v>702</v>
      </c>
      <c r="B43" s="43">
        <v>3.007541443</v>
      </c>
      <c r="C43" s="43">
        <v>295</v>
      </c>
      <c r="D43" s="42" t="s">
        <v>573</v>
      </c>
      <c r="E43" s="42" t="s">
        <v>573</v>
      </c>
      <c r="F43" s="43">
        <v>317</v>
      </c>
      <c r="G43" s="1"/>
    </row>
    <row r="44" spans="1:7" x14ac:dyDescent="0.2">
      <c r="A44" s="41" t="s">
        <v>705</v>
      </c>
      <c r="B44" s="43">
        <v>3.096809876</v>
      </c>
      <c r="C44" s="43">
        <v>383</v>
      </c>
      <c r="D44" s="42" t="s">
        <v>575</v>
      </c>
      <c r="E44" s="42" t="s">
        <v>599</v>
      </c>
      <c r="F44" s="43">
        <v>302</v>
      </c>
      <c r="G44" s="1"/>
    </row>
    <row r="45" spans="1:7" x14ac:dyDescent="0.2">
      <c r="A45" s="41" t="s">
        <v>707</v>
      </c>
      <c r="B45" s="43">
        <v>3.1590098690000001</v>
      </c>
      <c r="C45" s="43">
        <v>227</v>
      </c>
      <c r="D45" s="42" t="s">
        <v>573</v>
      </c>
      <c r="E45" s="42" t="s">
        <v>573</v>
      </c>
      <c r="F45" s="43">
        <v>1793</v>
      </c>
      <c r="G45" s="1"/>
    </row>
    <row r="46" spans="1:7" x14ac:dyDescent="0.2">
      <c r="A46" s="41" t="s">
        <v>710</v>
      </c>
      <c r="B46" s="43">
        <v>3.2180186819999999</v>
      </c>
      <c r="C46" s="43">
        <v>218</v>
      </c>
      <c r="D46" s="42" t="s">
        <v>573</v>
      </c>
      <c r="E46" s="42" t="s">
        <v>573</v>
      </c>
      <c r="F46" s="43">
        <v>26</v>
      </c>
      <c r="G46" s="1"/>
    </row>
    <row r="47" spans="1:7" x14ac:dyDescent="0.2">
      <c r="A47" s="41" t="s">
        <v>712</v>
      </c>
      <c r="B47" s="43">
        <v>3.220042302</v>
      </c>
      <c r="C47" s="43">
        <v>1394</v>
      </c>
      <c r="D47" s="42" t="s">
        <v>573</v>
      </c>
      <c r="E47" s="42" t="s">
        <v>573</v>
      </c>
      <c r="F47" s="43">
        <v>119</v>
      </c>
      <c r="G47" s="1"/>
    </row>
    <row r="48" spans="1:7" x14ac:dyDescent="0.2">
      <c r="A48" s="41" t="s">
        <v>714</v>
      </c>
      <c r="B48" s="43">
        <v>3.2227467810000001</v>
      </c>
      <c r="C48" s="43">
        <v>75</v>
      </c>
      <c r="D48" s="42" t="s">
        <v>671</v>
      </c>
      <c r="E48" s="42" t="s">
        <v>671</v>
      </c>
      <c r="F48" s="43">
        <v>10</v>
      </c>
      <c r="G48" s="1"/>
    </row>
    <row r="49" spans="1:7" x14ac:dyDescent="0.2">
      <c r="A49" s="41" t="s">
        <v>716</v>
      </c>
      <c r="B49" s="43">
        <v>3.242897862</v>
      </c>
      <c r="C49" s="43">
        <v>44</v>
      </c>
      <c r="D49" s="42" t="s">
        <v>573</v>
      </c>
      <c r="E49" s="42" t="s">
        <v>573</v>
      </c>
      <c r="F49" s="43">
        <v>49</v>
      </c>
      <c r="G49" s="1"/>
    </row>
    <row r="50" spans="1:7" x14ac:dyDescent="0.2">
      <c r="A50" s="41" t="s">
        <v>717</v>
      </c>
      <c r="B50" s="43">
        <v>3.3466207049999999</v>
      </c>
      <c r="C50" s="43">
        <v>4402</v>
      </c>
      <c r="D50" s="42" t="s">
        <v>637</v>
      </c>
      <c r="E50" s="42" t="s">
        <v>638</v>
      </c>
      <c r="F50" s="43">
        <v>317</v>
      </c>
      <c r="G50" s="1"/>
    </row>
    <row r="51" spans="1:7" x14ac:dyDescent="0.2">
      <c r="A51" s="41" t="s">
        <v>718</v>
      </c>
      <c r="B51" s="43">
        <v>3.4529407459999999</v>
      </c>
      <c r="C51" s="43">
        <v>6534</v>
      </c>
      <c r="D51" s="42" t="s">
        <v>526</v>
      </c>
      <c r="E51" s="42" t="s">
        <v>606</v>
      </c>
      <c r="F51" s="43">
        <v>2501</v>
      </c>
      <c r="G51" s="1"/>
    </row>
    <row r="52" spans="1:7" x14ac:dyDescent="0.2">
      <c r="A52" s="41" t="s">
        <v>719</v>
      </c>
      <c r="B52" s="43">
        <v>3.4650983750000002</v>
      </c>
      <c r="C52" s="43">
        <v>236</v>
      </c>
      <c r="D52" s="42" t="s">
        <v>573</v>
      </c>
      <c r="E52" s="42" t="s">
        <v>573</v>
      </c>
      <c r="F52" s="43">
        <v>10</v>
      </c>
      <c r="G52" s="1"/>
    </row>
    <row r="53" spans="1:7" x14ac:dyDescent="0.2">
      <c r="A53" s="41" t="s">
        <v>720</v>
      </c>
      <c r="B53" s="43">
        <v>3.4750304509999999</v>
      </c>
      <c r="C53" s="43">
        <v>75</v>
      </c>
      <c r="D53" s="42" t="s">
        <v>671</v>
      </c>
      <c r="E53" s="42" t="s">
        <v>671</v>
      </c>
      <c r="F53" s="43">
        <v>11</v>
      </c>
      <c r="G53" s="1"/>
    </row>
    <row r="54" spans="1:7" x14ac:dyDescent="0.2">
      <c r="A54" s="41" t="s">
        <v>721</v>
      </c>
      <c r="B54" s="43">
        <v>3.479411512</v>
      </c>
      <c r="C54" s="43">
        <v>469</v>
      </c>
      <c r="D54" s="42" t="s">
        <v>573</v>
      </c>
      <c r="E54" s="42" t="s">
        <v>573</v>
      </c>
      <c r="F54" s="43">
        <v>161</v>
      </c>
      <c r="G54" s="1"/>
    </row>
    <row r="55" spans="1:7" x14ac:dyDescent="0.2">
      <c r="A55" s="41" t="s">
        <v>722</v>
      </c>
      <c r="B55" s="43">
        <v>3.4804473410000001</v>
      </c>
      <c r="C55" s="43">
        <v>1002</v>
      </c>
      <c r="D55" s="42" t="s">
        <v>573</v>
      </c>
      <c r="E55" s="42" t="s">
        <v>573</v>
      </c>
      <c r="F55" s="43">
        <v>116</v>
      </c>
      <c r="G55" s="1"/>
    </row>
    <row r="56" spans="1:7" x14ac:dyDescent="0.2">
      <c r="A56" s="41" t="s">
        <v>723</v>
      </c>
      <c r="B56" s="43">
        <v>3.5294564799999999</v>
      </c>
      <c r="C56" s="43">
        <v>115</v>
      </c>
      <c r="D56" s="42" t="s">
        <v>573</v>
      </c>
      <c r="E56" s="42" t="s">
        <v>573</v>
      </c>
      <c r="F56" s="43">
        <v>25</v>
      </c>
      <c r="G56" s="1"/>
    </row>
    <row r="57" spans="1:7" x14ac:dyDescent="0.2">
      <c r="A57" s="41" t="s">
        <v>725</v>
      </c>
      <c r="B57" s="43">
        <v>3.5373744839999999</v>
      </c>
      <c r="C57" s="43">
        <v>416</v>
      </c>
      <c r="D57" s="42" t="s">
        <v>573</v>
      </c>
      <c r="E57" s="42" t="s">
        <v>573</v>
      </c>
      <c r="F57" s="43">
        <v>97</v>
      </c>
      <c r="G57" s="1"/>
    </row>
    <row r="58" spans="1:7" x14ac:dyDescent="0.2">
      <c r="A58" s="41" t="s">
        <v>726</v>
      </c>
      <c r="B58" s="43">
        <v>3.638974938</v>
      </c>
      <c r="C58" s="43">
        <v>857</v>
      </c>
      <c r="D58" s="42" t="s">
        <v>573</v>
      </c>
      <c r="E58" s="42" t="s">
        <v>573</v>
      </c>
      <c r="F58" s="43">
        <v>37</v>
      </c>
      <c r="G58" s="1"/>
    </row>
    <row r="59" spans="1:7" x14ac:dyDescent="0.2">
      <c r="A59" s="41" t="s">
        <v>727</v>
      </c>
      <c r="B59" s="43">
        <v>3.6462670529999999</v>
      </c>
      <c r="C59" s="43">
        <v>1577</v>
      </c>
      <c r="D59" s="42" t="s">
        <v>526</v>
      </c>
      <c r="E59" s="42" t="s">
        <v>606</v>
      </c>
      <c r="F59" s="43">
        <v>524</v>
      </c>
      <c r="G59" s="1"/>
    </row>
    <row r="60" spans="1:7" x14ac:dyDescent="0.2">
      <c r="A60" s="41" t="s">
        <v>728</v>
      </c>
      <c r="B60" s="43">
        <v>3.6883433490000002</v>
      </c>
      <c r="C60" s="43">
        <v>1581</v>
      </c>
      <c r="D60" s="42" t="s">
        <v>532</v>
      </c>
      <c r="E60" s="42" t="s">
        <v>729</v>
      </c>
      <c r="F60" s="43">
        <v>57</v>
      </c>
      <c r="G60" s="1"/>
    </row>
    <row r="61" spans="1:7" x14ac:dyDescent="0.2">
      <c r="A61" s="41" t="s">
        <v>730</v>
      </c>
      <c r="B61" s="43">
        <v>3.7073231959999999</v>
      </c>
      <c r="C61" s="43">
        <v>1593</v>
      </c>
      <c r="D61" s="42" t="s">
        <v>573</v>
      </c>
      <c r="E61" s="42" t="s">
        <v>573</v>
      </c>
      <c r="F61" s="43">
        <v>255</v>
      </c>
      <c r="G61" s="1"/>
    </row>
    <row r="62" spans="1:7" x14ac:dyDescent="0.2">
      <c r="A62" s="41" t="s">
        <v>732</v>
      </c>
      <c r="B62" s="43">
        <v>3.7985962080000002</v>
      </c>
      <c r="C62" s="43">
        <v>1630</v>
      </c>
      <c r="D62" s="42" t="s">
        <v>573</v>
      </c>
      <c r="E62" s="42" t="s">
        <v>573</v>
      </c>
      <c r="F62" s="43">
        <v>1118</v>
      </c>
      <c r="G62" s="1"/>
    </row>
    <row r="63" spans="1:7" x14ac:dyDescent="0.2">
      <c r="A63" s="41" t="s">
        <v>734</v>
      </c>
      <c r="B63" s="43">
        <v>3.8166202180000002</v>
      </c>
      <c r="C63" s="43">
        <v>320</v>
      </c>
      <c r="D63" s="42" t="s">
        <v>573</v>
      </c>
      <c r="E63" s="42" t="s">
        <v>573</v>
      </c>
      <c r="F63" s="43">
        <v>1156</v>
      </c>
      <c r="G63" s="1"/>
    </row>
    <row r="64" spans="1:7" x14ac:dyDescent="0.2">
      <c r="A64" s="41" t="s">
        <v>736</v>
      </c>
      <c r="B64" s="43">
        <v>3.819452515</v>
      </c>
      <c r="C64" s="43">
        <v>7535</v>
      </c>
      <c r="D64" s="42" t="s">
        <v>532</v>
      </c>
      <c r="E64" s="42" t="s">
        <v>738</v>
      </c>
      <c r="F64" s="43">
        <v>67</v>
      </c>
      <c r="G64" s="1"/>
    </row>
    <row r="65" spans="1:7" x14ac:dyDescent="0.2">
      <c r="A65" s="41" t="s">
        <v>739</v>
      </c>
      <c r="B65" s="43">
        <v>3.8346985839999999</v>
      </c>
      <c r="C65" s="43">
        <v>2411</v>
      </c>
      <c r="D65" s="42" t="s">
        <v>575</v>
      </c>
      <c r="E65" s="42" t="s">
        <v>740</v>
      </c>
      <c r="F65" s="43">
        <v>101</v>
      </c>
      <c r="G65" s="1"/>
    </row>
    <row r="66" spans="1:7" x14ac:dyDescent="0.2">
      <c r="A66" s="41" t="s">
        <v>742</v>
      </c>
      <c r="B66" s="43">
        <v>3.92838786</v>
      </c>
      <c r="C66" s="43">
        <v>2474</v>
      </c>
      <c r="D66" s="42" t="s">
        <v>575</v>
      </c>
      <c r="E66" s="42" t="s">
        <v>743</v>
      </c>
      <c r="F66" s="43">
        <v>41</v>
      </c>
      <c r="G66" s="1"/>
    </row>
    <row r="67" spans="1:7" x14ac:dyDescent="0.2">
      <c r="A67" s="41" t="s">
        <v>744</v>
      </c>
      <c r="B67" s="43">
        <v>4.039920307</v>
      </c>
      <c r="C67" s="43">
        <v>323</v>
      </c>
      <c r="D67" s="42" t="s">
        <v>575</v>
      </c>
      <c r="E67" s="42" t="s">
        <v>746</v>
      </c>
      <c r="F67" s="43">
        <v>51</v>
      </c>
      <c r="G67" s="1"/>
    </row>
    <row r="68" spans="1:7" x14ac:dyDescent="0.2">
      <c r="A68" s="41" t="s">
        <v>747</v>
      </c>
      <c r="B68" s="43">
        <v>4.0611748280000004</v>
      </c>
      <c r="C68" s="43">
        <v>387</v>
      </c>
      <c r="D68" s="42" t="s">
        <v>573</v>
      </c>
      <c r="E68" s="42" t="s">
        <v>573</v>
      </c>
      <c r="F68" s="43">
        <v>460</v>
      </c>
      <c r="G68" s="1"/>
    </row>
    <row r="69" spans="1:7" x14ac:dyDescent="0.2">
      <c r="A69" s="41" t="s">
        <v>750</v>
      </c>
      <c r="B69" s="43">
        <v>4.0774153450000004</v>
      </c>
      <c r="C69" s="43">
        <v>503</v>
      </c>
      <c r="D69" s="42" t="s">
        <v>573</v>
      </c>
      <c r="E69" s="42" t="s">
        <v>573</v>
      </c>
      <c r="F69" s="43">
        <v>2115</v>
      </c>
      <c r="G69" s="1"/>
    </row>
    <row r="70" spans="1:7" x14ac:dyDescent="0.2">
      <c r="A70" s="41" t="s">
        <v>751</v>
      </c>
      <c r="B70" s="43">
        <v>4.0844994010000004</v>
      </c>
      <c r="C70" s="43">
        <v>3015</v>
      </c>
      <c r="D70" s="42" t="s">
        <v>526</v>
      </c>
      <c r="E70" s="42" t="s">
        <v>752</v>
      </c>
      <c r="F70" s="43">
        <v>64</v>
      </c>
      <c r="G70" s="1"/>
    </row>
    <row r="71" spans="1:7" x14ac:dyDescent="0.2">
      <c r="A71" s="41" t="s">
        <v>753</v>
      </c>
      <c r="B71" s="43">
        <v>4.1920748879999996</v>
      </c>
      <c r="C71" s="43">
        <v>3553</v>
      </c>
      <c r="D71" s="42" t="s">
        <v>575</v>
      </c>
      <c r="E71" s="42" t="s">
        <v>755</v>
      </c>
      <c r="F71" s="43">
        <v>182</v>
      </c>
      <c r="G71" s="1"/>
    </row>
    <row r="72" spans="1:7" x14ac:dyDescent="0.2">
      <c r="A72" s="41" t="s">
        <v>756</v>
      </c>
      <c r="B72" s="43">
        <v>4.2633492820000001</v>
      </c>
      <c r="C72" s="43">
        <v>75</v>
      </c>
      <c r="D72" s="42" t="s">
        <v>671</v>
      </c>
      <c r="E72" s="42" t="s">
        <v>671</v>
      </c>
      <c r="F72" s="43">
        <v>14</v>
      </c>
      <c r="G72" s="1"/>
    </row>
    <row r="73" spans="1:7" x14ac:dyDescent="0.2">
      <c r="A73" s="41" t="s">
        <v>757</v>
      </c>
      <c r="B73" s="43">
        <v>4.289771987</v>
      </c>
      <c r="C73" s="43">
        <v>275</v>
      </c>
      <c r="D73" s="42" t="s">
        <v>573</v>
      </c>
      <c r="E73" s="42" t="s">
        <v>573</v>
      </c>
      <c r="F73" s="43">
        <v>69</v>
      </c>
      <c r="G73" s="1"/>
    </row>
    <row r="74" spans="1:7" x14ac:dyDescent="0.2">
      <c r="A74" s="41" t="s">
        <v>758</v>
      </c>
      <c r="B74" s="43">
        <v>4.2949630379999997</v>
      </c>
      <c r="C74" s="43">
        <v>1403</v>
      </c>
      <c r="D74" s="42" t="s">
        <v>573</v>
      </c>
      <c r="E74" s="42" t="s">
        <v>573</v>
      </c>
      <c r="F74" s="43">
        <v>220</v>
      </c>
      <c r="G74" s="1"/>
    </row>
    <row r="75" spans="1:7" x14ac:dyDescent="0.2">
      <c r="A75" s="41" t="s">
        <v>759</v>
      </c>
      <c r="B75" s="43">
        <v>4.3251233500000001</v>
      </c>
      <c r="C75" s="43">
        <v>1120</v>
      </c>
      <c r="D75" s="42" t="s">
        <v>637</v>
      </c>
      <c r="E75" s="42" t="s">
        <v>638</v>
      </c>
      <c r="F75" s="43">
        <v>178</v>
      </c>
      <c r="G75" s="1"/>
    </row>
    <row r="76" spans="1:7" x14ac:dyDescent="0.2">
      <c r="A76" s="41" t="s">
        <v>760</v>
      </c>
      <c r="B76" s="43">
        <v>4.3729116299999999</v>
      </c>
      <c r="C76" s="43">
        <v>865</v>
      </c>
      <c r="D76" s="42" t="s">
        <v>573</v>
      </c>
      <c r="E76" s="42" t="s">
        <v>573</v>
      </c>
      <c r="F76" s="43">
        <v>227</v>
      </c>
      <c r="G76" s="1"/>
    </row>
    <row r="77" spans="1:7" x14ac:dyDescent="0.2">
      <c r="A77" s="41" t="s">
        <v>761</v>
      </c>
      <c r="B77" s="43">
        <v>4.4007329840000002</v>
      </c>
      <c r="C77" s="43">
        <v>85</v>
      </c>
      <c r="D77" s="42" t="s">
        <v>671</v>
      </c>
      <c r="E77" s="42" t="s">
        <v>671</v>
      </c>
      <c r="F77" s="43">
        <v>12</v>
      </c>
      <c r="G77" s="1"/>
    </row>
    <row r="78" spans="1:7" x14ac:dyDescent="0.2">
      <c r="A78" s="41" t="s">
        <v>763</v>
      </c>
      <c r="B78" s="43">
        <v>4.4150782260000003</v>
      </c>
      <c r="C78" s="43">
        <v>109</v>
      </c>
      <c r="D78" s="42" t="s">
        <v>573</v>
      </c>
      <c r="E78" s="42" t="s">
        <v>573</v>
      </c>
      <c r="F78" s="43">
        <v>650</v>
      </c>
      <c r="G78" s="1"/>
    </row>
    <row r="79" spans="1:7" x14ac:dyDescent="0.2">
      <c r="A79" s="41" t="s">
        <v>764</v>
      </c>
      <c r="B79" s="43">
        <v>4.5432916629999998</v>
      </c>
      <c r="C79" s="43">
        <v>3940</v>
      </c>
      <c r="D79" s="42" t="s">
        <v>526</v>
      </c>
      <c r="E79" s="42" t="s">
        <v>765</v>
      </c>
      <c r="F79" s="43">
        <v>545</v>
      </c>
      <c r="G79" s="1"/>
    </row>
    <row r="80" spans="1:7" x14ac:dyDescent="0.2">
      <c r="A80" s="41" t="s">
        <v>766</v>
      </c>
      <c r="B80" s="43">
        <v>4.575031632</v>
      </c>
      <c r="C80" s="43">
        <v>3608</v>
      </c>
      <c r="D80" s="42" t="s">
        <v>575</v>
      </c>
      <c r="E80" s="42" t="s">
        <v>575</v>
      </c>
      <c r="F80" s="43">
        <v>15</v>
      </c>
      <c r="G80" s="1"/>
    </row>
    <row r="81" spans="1:7" x14ac:dyDescent="0.2">
      <c r="A81" s="41" t="s">
        <v>767</v>
      </c>
      <c r="B81" s="43">
        <v>4.5859745240000001</v>
      </c>
      <c r="C81" s="43">
        <v>253</v>
      </c>
      <c r="D81" s="42" t="s">
        <v>573</v>
      </c>
      <c r="E81" s="42" t="s">
        <v>573</v>
      </c>
      <c r="F81" s="43">
        <v>99</v>
      </c>
      <c r="G81" s="1"/>
    </row>
    <row r="82" spans="1:7" x14ac:dyDescent="0.2">
      <c r="A82" s="41" t="s">
        <v>768</v>
      </c>
      <c r="B82" s="43">
        <v>4.8818686600000003</v>
      </c>
      <c r="C82" s="43">
        <v>658</v>
      </c>
      <c r="D82" s="42" t="s">
        <v>575</v>
      </c>
      <c r="E82" s="42" t="s">
        <v>769</v>
      </c>
      <c r="F82" s="43">
        <v>109</v>
      </c>
      <c r="G82" s="1"/>
    </row>
    <row r="83" spans="1:7" x14ac:dyDescent="0.2">
      <c r="A83" s="41" t="s">
        <v>770</v>
      </c>
      <c r="B83" s="43">
        <v>4.9401969179999998</v>
      </c>
      <c r="C83" s="43">
        <v>673</v>
      </c>
      <c r="D83" s="42" t="s">
        <v>526</v>
      </c>
      <c r="E83" s="42" t="s">
        <v>771</v>
      </c>
      <c r="F83" s="43">
        <v>45</v>
      </c>
      <c r="G83" s="1"/>
    </row>
    <row r="84" spans="1:7" x14ac:dyDescent="0.2">
      <c r="A84" s="41" t="s">
        <v>772</v>
      </c>
      <c r="B84" s="43">
        <v>4.9737281439999999</v>
      </c>
      <c r="C84" s="43">
        <v>1962</v>
      </c>
      <c r="D84" s="42" t="s">
        <v>575</v>
      </c>
      <c r="E84" s="42" t="s">
        <v>773</v>
      </c>
      <c r="F84" s="43">
        <v>386</v>
      </c>
      <c r="G84" s="1"/>
    </row>
    <row r="85" spans="1:7" x14ac:dyDescent="0.2">
      <c r="A85" s="41" t="s">
        <v>774</v>
      </c>
      <c r="B85" s="43">
        <v>5.0094960039999998</v>
      </c>
      <c r="C85" s="43">
        <v>1549</v>
      </c>
      <c r="D85" s="42" t="s">
        <v>573</v>
      </c>
      <c r="E85" s="42" t="s">
        <v>573</v>
      </c>
      <c r="F85" s="43">
        <v>1987</v>
      </c>
      <c r="G85" s="1"/>
    </row>
    <row r="86" spans="1:7" x14ac:dyDescent="0.2">
      <c r="A86" s="41" t="s">
        <v>775</v>
      </c>
      <c r="B86" s="43">
        <v>5.0670613370000002</v>
      </c>
      <c r="C86" s="43">
        <v>2962</v>
      </c>
      <c r="D86" s="42" t="s">
        <v>637</v>
      </c>
      <c r="E86" s="42" t="s">
        <v>638</v>
      </c>
      <c r="F86" s="43">
        <v>2389</v>
      </c>
      <c r="G86" s="1"/>
    </row>
    <row r="87" spans="1:7" x14ac:dyDescent="0.2">
      <c r="A87" s="41" t="s">
        <v>776</v>
      </c>
      <c r="B87" s="43">
        <v>5.1384148730000003</v>
      </c>
      <c r="C87" s="43">
        <v>325</v>
      </c>
      <c r="D87" s="42" t="s">
        <v>573</v>
      </c>
      <c r="E87" s="42" t="s">
        <v>573</v>
      </c>
      <c r="F87" s="43">
        <v>239</v>
      </c>
      <c r="G87" s="1"/>
    </row>
    <row r="88" spans="1:7" x14ac:dyDescent="0.2">
      <c r="A88" s="41" t="s">
        <v>777</v>
      </c>
      <c r="B88" s="43">
        <v>5.1387277149999999</v>
      </c>
      <c r="C88" s="43">
        <v>5440</v>
      </c>
      <c r="D88" s="42" t="s">
        <v>637</v>
      </c>
      <c r="E88" s="42" t="s">
        <v>638</v>
      </c>
      <c r="F88" s="43">
        <v>799</v>
      </c>
      <c r="G88" s="1"/>
    </row>
    <row r="89" spans="1:7" x14ac:dyDescent="0.2">
      <c r="A89" s="41" t="s">
        <v>779</v>
      </c>
      <c r="B89" s="43">
        <v>5.1460485829999998</v>
      </c>
      <c r="C89" s="43">
        <v>387</v>
      </c>
      <c r="D89" s="42" t="s">
        <v>526</v>
      </c>
      <c r="E89" s="42" t="s">
        <v>781</v>
      </c>
      <c r="F89" s="43">
        <v>99</v>
      </c>
      <c r="G89" s="1"/>
    </row>
    <row r="90" spans="1:7" x14ac:dyDescent="0.2">
      <c r="A90" s="41" t="s">
        <v>782</v>
      </c>
      <c r="B90" s="43">
        <v>5.2581836859999997</v>
      </c>
      <c r="C90" s="43">
        <v>4397</v>
      </c>
      <c r="D90" s="42" t="s">
        <v>575</v>
      </c>
      <c r="E90" s="42" t="s">
        <v>755</v>
      </c>
      <c r="F90" s="43">
        <v>142</v>
      </c>
      <c r="G90" s="1"/>
    </row>
    <row r="91" spans="1:7" x14ac:dyDescent="0.2">
      <c r="A91" s="41" t="s">
        <v>785</v>
      </c>
      <c r="B91" s="43">
        <v>5.2846108550000004</v>
      </c>
      <c r="C91" s="43">
        <v>171</v>
      </c>
      <c r="D91" s="42" t="s">
        <v>573</v>
      </c>
      <c r="E91" s="42" t="s">
        <v>573</v>
      </c>
      <c r="F91" s="43">
        <v>264</v>
      </c>
      <c r="G91" s="1"/>
    </row>
    <row r="92" spans="1:7" x14ac:dyDescent="0.2">
      <c r="A92" s="41" t="s">
        <v>787</v>
      </c>
      <c r="B92" s="43">
        <v>5.3022240199999997</v>
      </c>
      <c r="C92" s="43">
        <v>1012</v>
      </c>
      <c r="D92" s="42" t="s">
        <v>526</v>
      </c>
      <c r="E92" s="42" t="s">
        <v>606</v>
      </c>
      <c r="F92" s="43">
        <v>1780</v>
      </c>
      <c r="G92" s="1"/>
    </row>
    <row r="93" spans="1:7" x14ac:dyDescent="0.2">
      <c r="A93" s="41" t="s">
        <v>788</v>
      </c>
      <c r="B93" s="43">
        <v>5.4001000499999998</v>
      </c>
      <c r="C93" s="43">
        <v>80</v>
      </c>
      <c r="D93" s="42" t="s">
        <v>671</v>
      </c>
      <c r="E93" s="42" t="s">
        <v>671</v>
      </c>
      <c r="F93" s="43">
        <v>26</v>
      </c>
      <c r="G93" s="1"/>
    </row>
    <row r="94" spans="1:7" x14ac:dyDescent="0.2">
      <c r="A94" s="41" t="s">
        <v>790</v>
      </c>
      <c r="B94" s="43">
        <v>5.4010214120000004</v>
      </c>
      <c r="C94" s="43">
        <v>2200</v>
      </c>
      <c r="D94" s="42" t="s">
        <v>575</v>
      </c>
      <c r="E94" s="42" t="s">
        <v>743</v>
      </c>
      <c r="F94" s="43">
        <v>96</v>
      </c>
      <c r="G94" s="1"/>
    </row>
    <row r="95" spans="1:7" x14ac:dyDescent="0.2">
      <c r="A95" s="41" t="s">
        <v>792</v>
      </c>
      <c r="B95" s="43">
        <v>5.5433499729999998</v>
      </c>
      <c r="C95" s="43">
        <v>219</v>
      </c>
      <c r="D95" s="42" t="s">
        <v>573</v>
      </c>
      <c r="E95" s="42" t="s">
        <v>573</v>
      </c>
      <c r="F95" s="43">
        <v>81</v>
      </c>
      <c r="G95" s="1"/>
    </row>
    <row r="96" spans="1:7" x14ac:dyDescent="0.2">
      <c r="A96" s="41" t="s">
        <v>794</v>
      </c>
      <c r="B96" s="43">
        <v>5.7057957339999996</v>
      </c>
      <c r="C96" s="43">
        <v>2962</v>
      </c>
      <c r="D96" s="42" t="s">
        <v>575</v>
      </c>
      <c r="E96" s="42" t="s">
        <v>795</v>
      </c>
      <c r="F96" s="43">
        <v>2400</v>
      </c>
      <c r="G96" s="1"/>
    </row>
    <row r="97" spans="1:7" x14ac:dyDescent="0.2">
      <c r="A97" s="41" t="s">
        <v>797</v>
      </c>
      <c r="B97" s="43">
        <v>5.7988105389999998</v>
      </c>
      <c r="C97" s="43">
        <v>1119</v>
      </c>
      <c r="D97" s="42" t="s">
        <v>573</v>
      </c>
      <c r="E97" s="42" t="s">
        <v>573</v>
      </c>
      <c r="F97" s="43">
        <v>135</v>
      </c>
      <c r="G97" s="1"/>
    </row>
    <row r="98" spans="1:7" x14ac:dyDescent="0.2">
      <c r="A98" s="41" t="s">
        <v>798</v>
      </c>
      <c r="B98" s="43">
        <v>5.8223061630000004</v>
      </c>
      <c r="C98" s="43">
        <v>582</v>
      </c>
      <c r="D98" s="42" t="s">
        <v>575</v>
      </c>
      <c r="E98" s="42" t="s">
        <v>800</v>
      </c>
      <c r="F98" s="43">
        <v>22</v>
      </c>
      <c r="G98" s="1"/>
    </row>
    <row r="99" spans="1:7" x14ac:dyDescent="0.2">
      <c r="A99" s="41" t="s">
        <v>801</v>
      </c>
      <c r="B99" s="43">
        <v>5.844426447</v>
      </c>
      <c r="C99" s="43">
        <v>469</v>
      </c>
      <c r="D99" s="42" t="s">
        <v>536</v>
      </c>
      <c r="E99" s="42" t="s">
        <v>804</v>
      </c>
      <c r="F99" s="43">
        <v>2483</v>
      </c>
      <c r="G99" s="1"/>
    </row>
    <row r="100" spans="1:7" x14ac:dyDescent="0.2">
      <c r="A100" s="41" t="s">
        <v>805</v>
      </c>
      <c r="B100" s="43">
        <v>5.8446327680000003</v>
      </c>
      <c r="C100" s="43">
        <v>1747</v>
      </c>
      <c r="D100" s="42" t="s">
        <v>575</v>
      </c>
      <c r="E100" s="42" t="s">
        <v>806</v>
      </c>
      <c r="F100" s="43">
        <v>12</v>
      </c>
      <c r="G100" s="1"/>
    </row>
    <row r="101" spans="1:7" x14ac:dyDescent="0.2">
      <c r="A101" s="41" t="s">
        <v>808</v>
      </c>
      <c r="B101" s="43">
        <v>5.9437280619999999</v>
      </c>
      <c r="C101" s="43">
        <v>4802</v>
      </c>
      <c r="D101" s="42" t="s">
        <v>526</v>
      </c>
      <c r="E101" s="42" t="s">
        <v>809</v>
      </c>
      <c r="F101" s="43">
        <v>571</v>
      </c>
      <c r="G101" s="1"/>
    </row>
    <row r="102" spans="1:7" x14ac:dyDescent="0.2">
      <c r="A102" s="41" t="s">
        <v>811</v>
      </c>
      <c r="B102" s="43">
        <v>5.9667601120000002</v>
      </c>
      <c r="C102" s="43">
        <v>612</v>
      </c>
      <c r="D102" s="42" t="s">
        <v>573</v>
      </c>
      <c r="E102" s="42" t="s">
        <v>573</v>
      </c>
      <c r="F102" s="43">
        <v>41</v>
      </c>
      <c r="G102" s="1"/>
    </row>
    <row r="103" spans="1:7" x14ac:dyDescent="0.2">
      <c r="A103" s="41" t="s">
        <v>813</v>
      </c>
      <c r="B103" s="43">
        <v>5.9903007849999996</v>
      </c>
      <c r="C103" s="43">
        <v>91</v>
      </c>
      <c r="D103" s="42" t="s">
        <v>573</v>
      </c>
      <c r="E103" s="42" t="s">
        <v>573</v>
      </c>
      <c r="F103" s="43">
        <v>55</v>
      </c>
      <c r="G103" s="1"/>
    </row>
    <row r="104" spans="1:7" x14ac:dyDescent="0.2">
      <c r="A104" s="41" t="s">
        <v>814</v>
      </c>
      <c r="B104" s="43">
        <v>6.0749361430000004</v>
      </c>
      <c r="C104" s="43">
        <v>383</v>
      </c>
      <c r="D104" s="42" t="s">
        <v>573</v>
      </c>
      <c r="E104" s="42" t="s">
        <v>573</v>
      </c>
      <c r="F104" s="43">
        <v>16</v>
      </c>
      <c r="G104" s="1"/>
    </row>
    <row r="105" spans="1:7" x14ac:dyDescent="0.2">
      <c r="A105" s="41" t="s">
        <v>816</v>
      </c>
      <c r="B105" s="43">
        <v>6.2011410309999997</v>
      </c>
      <c r="C105" s="43">
        <v>983</v>
      </c>
      <c r="D105" s="42" t="s">
        <v>573</v>
      </c>
      <c r="E105" s="42" t="s">
        <v>573</v>
      </c>
      <c r="F105" s="43">
        <v>50</v>
      </c>
      <c r="G105" s="1"/>
    </row>
    <row r="106" spans="1:7" x14ac:dyDescent="0.2">
      <c r="A106" s="41" t="s">
        <v>818</v>
      </c>
      <c r="B106" s="43">
        <v>6.2740051040000004</v>
      </c>
      <c r="C106" s="43">
        <v>1984</v>
      </c>
      <c r="D106" s="42" t="s">
        <v>573</v>
      </c>
      <c r="E106" s="42" t="s">
        <v>573</v>
      </c>
      <c r="F106" s="43">
        <v>10108</v>
      </c>
      <c r="G106" s="1"/>
    </row>
    <row r="107" spans="1:7" x14ac:dyDescent="0.2">
      <c r="A107" s="41" t="s">
        <v>820</v>
      </c>
      <c r="B107" s="43">
        <v>6.3105991159999997</v>
      </c>
      <c r="C107" s="43">
        <v>199</v>
      </c>
      <c r="D107" s="42" t="s">
        <v>573</v>
      </c>
      <c r="E107" s="42" t="s">
        <v>573</v>
      </c>
      <c r="F107" s="43">
        <v>135</v>
      </c>
      <c r="G107" s="1"/>
    </row>
    <row r="108" spans="1:7" x14ac:dyDescent="0.2">
      <c r="A108" s="41" t="s">
        <v>821</v>
      </c>
      <c r="B108" s="43">
        <v>6.3367947170000001</v>
      </c>
      <c r="C108" s="43">
        <v>1829</v>
      </c>
      <c r="D108" s="42" t="s">
        <v>637</v>
      </c>
      <c r="E108" s="42" t="s">
        <v>638</v>
      </c>
      <c r="F108" s="43">
        <v>313</v>
      </c>
      <c r="G108" s="1"/>
    </row>
    <row r="109" spans="1:7" x14ac:dyDescent="0.2">
      <c r="A109" s="41" t="s">
        <v>823</v>
      </c>
      <c r="B109" s="43">
        <v>6.4169299149999999</v>
      </c>
      <c r="C109" s="43">
        <v>1603</v>
      </c>
      <c r="D109" s="42" t="s">
        <v>573</v>
      </c>
      <c r="E109" s="42" t="s">
        <v>573</v>
      </c>
      <c r="F109" s="43">
        <v>3672</v>
      </c>
      <c r="G109" s="1"/>
    </row>
    <row r="110" spans="1:7" x14ac:dyDescent="0.2">
      <c r="A110" s="41" t="s">
        <v>824</v>
      </c>
      <c r="B110" s="43">
        <v>6.4231401540000004</v>
      </c>
      <c r="C110" s="43">
        <v>786</v>
      </c>
      <c r="D110" s="42" t="s">
        <v>637</v>
      </c>
      <c r="E110" s="42" t="s">
        <v>638</v>
      </c>
      <c r="F110" s="43">
        <v>97</v>
      </c>
      <c r="G110" s="1"/>
    </row>
    <row r="111" spans="1:7" x14ac:dyDescent="0.2">
      <c r="A111" s="41" t="s">
        <v>826</v>
      </c>
      <c r="B111" s="43">
        <v>6.5349267299999996</v>
      </c>
      <c r="C111" s="43">
        <v>4657</v>
      </c>
      <c r="D111" s="42" t="s">
        <v>532</v>
      </c>
      <c r="E111" s="42" t="s">
        <v>618</v>
      </c>
      <c r="F111" s="43">
        <v>78</v>
      </c>
      <c r="G111" s="1"/>
    </row>
    <row r="112" spans="1:7" x14ac:dyDescent="0.2">
      <c r="A112" s="41" t="s">
        <v>828</v>
      </c>
      <c r="B112" s="43">
        <v>6.5353709169999998</v>
      </c>
      <c r="C112" s="43">
        <v>505</v>
      </c>
      <c r="D112" s="42" t="s">
        <v>573</v>
      </c>
      <c r="E112" s="42" t="s">
        <v>573</v>
      </c>
      <c r="F112" s="43">
        <v>214</v>
      </c>
      <c r="G112" s="1"/>
    </row>
    <row r="113" spans="1:7" x14ac:dyDescent="0.2">
      <c r="A113" s="41" t="s">
        <v>829</v>
      </c>
      <c r="B113" s="43">
        <v>6.546922608</v>
      </c>
      <c r="C113" s="43">
        <v>108</v>
      </c>
      <c r="D113" s="42" t="s">
        <v>573</v>
      </c>
      <c r="E113" s="42" t="s">
        <v>573</v>
      </c>
      <c r="F113" s="43">
        <v>18</v>
      </c>
      <c r="G113" s="1"/>
    </row>
    <row r="114" spans="1:7" x14ac:dyDescent="0.2">
      <c r="A114" s="41" t="s">
        <v>830</v>
      </c>
      <c r="B114" s="43">
        <v>6.5850856279999999</v>
      </c>
      <c r="C114" s="43">
        <v>188</v>
      </c>
      <c r="D114" s="42" t="s">
        <v>573</v>
      </c>
      <c r="E114" s="42" t="s">
        <v>573</v>
      </c>
      <c r="F114" s="43">
        <v>53</v>
      </c>
      <c r="G114" s="1"/>
    </row>
    <row r="115" spans="1:7" x14ac:dyDescent="0.2">
      <c r="A115" s="41" t="s">
        <v>831</v>
      </c>
      <c r="B115" s="43">
        <v>6.6014580799999996</v>
      </c>
      <c r="C115" s="43">
        <v>273</v>
      </c>
      <c r="D115" s="42" t="s">
        <v>573</v>
      </c>
      <c r="E115" s="42" t="s">
        <v>573</v>
      </c>
      <c r="F115" s="43">
        <v>11</v>
      </c>
      <c r="G115" s="1"/>
    </row>
    <row r="116" spans="1:7" x14ac:dyDescent="0.2">
      <c r="A116" s="41" t="s">
        <v>832</v>
      </c>
      <c r="B116" s="43">
        <v>6.6297174139999999</v>
      </c>
      <c r="C116" s="43">
        <v>1671</v>
      </c>
      <c r="D116" s="42" t="s">
        <v>526</v>
      </c>
      <c r="E116" s="42" t="s">
        <v>752</v>
      </c>
      <c r="F116" s="43">
        <v>148</v>
      </c>
      <c r="G116" s="1"/>
    </row>
    <row r="117" spans="1:7" x14ac:dyDescent="0.2">
      <c r="A117" s="41" t="s">
        <v>833</v>
      </c>
      <c r="B117" s="43">
        <v>6.6376689769999997</v>
      </c>
      <c r="C117" s="43">
        <v>214</v>
      </c>
      <c r="D117" s="42" t="s">
        <v>573</v>
      </c>
      <c r="E117" s="42" t="s">
        <v>573</v>
      </c>
      <c r="F117" s="43">
        <v>76</v>
      </c>
      <c r="G117" s="1"/>
    </row>
    <row r="118" spans="1:7" x14ac:dyDescent="0.2">
      <c r="A118" s="41" t="s">
        <v>834</v>
      </c>
      <c r="B118" s="43">
        <v>6.750196442</v>
      </c>
      <c r="C118" s="43">
        <v>326</v>
      </c>
      <c r="D118" s="42" t="s">
        <v>532</v>
      </c>
      <c r="E118" s="42" t="s">
        <v>618</v>
      </c>
      <c r="F118" s="43">
        <v>139</v>
      </c>
      <c r="G118" s="1"/>
    </row>
    <row r="119" spans="1:7" x14ac:dyDescent="0.2">
      <c r="A119" s="41" t="s">
        <v>835</v>
      </c>
      <c r="B119" s="43">
        <v>6.7712639049999996</v>
      </c>
      <c r="C119" s="43">
        <v>279</v>
      </c>
      <c r="D119" s="42" t="s">
        <v>573</v>
      </c>
      <c r="E119" s="42" t="s">
        <v>573</v>
      </c>
      <c r="F119" s="43">
        <v>418</v>
      </c>
      <c r="G119" s="1"/>
    </row>
    <row r="120" spans="1:7" x14ac:dyDescent="0.2">
      <c r="A120" s="41" t="s">
        <v>836</v>
      </c>
      <c r="B120" s="43">
        <v>6.7871844069999998</v>
      </c>
      <c r="C120" s="43">
        <v>564</v>
      </c>
      <c r="D120" s="42" t="s">
        <v>536</v>
      </c>
      <c r="E120" s="42" t="s">
        <v>804</v>
      </c>
      <c r="F120" s="43">
        <v>2064</v>
      </c>
      <c r="G120" s="1"/>
    </row>
    <row r="121" spans="1:7" x14ac:dyDescent="0.2">
      <c r="A121" s="41" t="s">
        <v>837</v>
      </c>
      <c r="B121" s="43">
        <v>6.8280568170000002</v>
      </c>
      <c r="C121" s="43">
        <v>235</v>
      </c>
      <c r="D121" s="42" t="s">
        <v>573</v>
      </c>
      <c r="E121" s="42" t="s">
        <v>573</v>
      </c>
      <c r="F121" s="43">
        <v>67</v>
      </c>
      <c r="G121" s="1"/>
    </row>
    <row r="122" spans="1:7" x14ac:dyDescent="0.2">
      <c r="A122" s="41" t="s">
        <v>838</v>
      </c>
      <c r="B122" s="43">
        <v>6.8522280970000002</v>
      </c>
      <c r="C122" s="43">
        <v>142</v>
      </c>
      <c r="D122" s="42" t="s">
        <v>573</v>
      </c>
      <c r="E122" s="42" t="s">
        <v>573</v>
      </c>
      <c r="F122" s="43">
        <v>77</v>
      </c>
      <c r="G122" s="1"/>
    </row>
    <row r="123" spans="1:7" x14ac:dyDescent="0.2">
      <c r="A123" s="41" t="s">
        <v>839</v>
      </c>
      <c r="B123" s="43">
        <v>6.8710584709999996</v>
      </c>
      <c r="C123" s="43">
        <v>773</v>
      </c>
      <c r="D123" s="42" t="s">
        <v>637</v>
      </c>
      <c r="E123" s="42" t="s">
        <v>638</v>
      </c>
      <c r="F123" s="43">
        <v>4452</v>
      </c>
      <c r="G123" s="1"/>
    </row>
    <row r="124" spans="1:7" x14ac:dyDescent="0.2">
      <c r="A124" s="41" t="s">
        <v>840</v>
      </c>
      <c r="B124" s="43">
        <v>6.9076096590000002</v>
      </c>
      <c r="C124" s="43">
        <v>301</v>
      </c>
      <c r="D124" s="42" t="s">
        <v>575</v>
      </c>
      <c r="E124" s="42" t="s">
        <v>587</v>
      </c>
      <c r="F124" s="43">
        <v>672</v>
      </c>
      <c r="G124" s="1"/>
    </row>
    <row r="125" spans="1:7" x14ac:dyDescent="0.2">
      <c r="A125" s="41" t="s">
        <v>841</v>
      </c>
      <c r="B125" s="43">
        <v>6.9402659069999997</v>
      </c>
      <c r="C125" s="43">
        <v>169</v>
      </c>
      <c r="D125" s="42" t="s">
        <v>573</v>
      </c>
      <c r="E125" s="42" t="s">
        <v>573</v>
      </c>
      <c r="F125" s="43">
        <v>70</v>
      </c>
      <c r="G125" s="1"/>
    </row>
    <row r="126" spans="1:7" x14ac:dyDescent="0.2">
      <c r="A126" s="41" t="s">
        <v>842</v>
      </c>
      <c r="B126" s="43">
        <v>7.0045655780000002</v>
      </c>
      <c r="C126" s="43">
        <v>169</v>
      </c>
      <c r="D126" s="42" t="s">
        <v>575</v>
      </c>
      <c r="E126" s="42" t="s">
        <v>769</v>
      </c>
      <c r="F126" s="43">
        <v>104</v>
      </c>
      <c r="G126" s="1"/>
    </row>
    <row r="127" spans="1:7" x14ac:dyDescent="0.2">
      <c r="A127" s="41" t="s">
        <v>843</v>
      </c>
      <c r="B127" s="43">
        <v>7.0392474460000001</v>
      </c>
      <c r="C127" s="43">
        <v>842</v>
      </c>
      <c r="D127" s="42" t="s">
        <v>536</v>
      </c>
      <c r="E127" s="42" t="s">
        <v>844</v>
      </c>
      <c r="F127" s="43">
        <v>3843</v>
      </c>
      <c r="G127" s="1"/>
    </row>
    <row r="128" spans="1:7" x14ac:dyDescent="0.2">
      <c r="A128" s="41" t="s">
        <v>845</v>
      </c>
      <c r="B128" s="43">
        <v>7.0956018519999997</v>
      </c>
      <c r="C128" s="43">
        <v>75</v>
      </c>
      <c r="D128" s="42" t="s">
        <v>671</v>
      </c>
      <c r="E128" s="42" t="s">
        <v>671</v>
      </c>
      <c r="F128" s="43">
        <v>19</v>
      </c>
      <c r="G128" s="1"/>
    </row>
    <row r="129" spans="1:7" x14ac:dyDescent="0.2">
      <c r="A129" s="41" t="s">
        <v>846</v>
      </c>
      <c r="B129" s="43">
        <v>7.2615357459999998</v>
      </c>
      <c r="C129" s="43">
        <v>447</v>
      </c>
      <c r="D129" s="42" t="s">
        <v>573</v>
      </c>
      <c r="E129" s="42" t="s">
        <v>573</v>
      </c>
      <c r="F129" s="43">
        <v>107</v>
      </c>
      <c r="G129" s="1"/>
    </row>
    <row r="130" spans="1:7" x14ac:dyDescent="0.2">
      <c r="A130" s="41" t="s">
        <v>847</v>
      </c>
      <c r="B130" s="43">
        <v>7.3492272200000004</v>
      </c>
      <c r="C130" s="43">
        <v>466</v>
      </c>
      <c r="D130" s="42" t="s">
        <v>526</v>
      </c>
      <c r="E130" s="42" t="s">
        <v>848</v>
      </c>
      <c r="F130" s="43">
        <v>111</v>
      </c>
      <c r="G130" s="1"/>
    </row>
    <row r="131" spans="1:7" x14ac:dyDescent="0.2">
      <c r="A131" s="41" t="s">
        <v>849</v>
      </c>
      <c r="B131" s="43">
        <v>7.377732644</v>
      </c>
      <c r="C131" s="43">
        <v>175</v>
      </c>
      <c r="D131" s="42" t="s">
        <v>575</v>
      </c>
      <c r="E131" s="42" t="s">
        <v>587</v>
      </c>
      <c r="F131" s="43">
        <v>43</v>
      </c>
      <c r="G131" s="1"/>
    </row>
    <row r="132" spans="1:7" x14ac:dyDescent="0.2">
      <c r="A132" s="41" t="s">
        <v>850</v>
      </c>
      <c r="B132" s="43">
        <v>7.4012738850000002</v>
      </c>
      <c r="C132" s="43">
        <v>9661</v>
      </c>
      <c r="D132" s="42" t="s">
        <v>526</v>
      </c>
      <c r="E132" s="42" t="s">
        <v>851</v>
      </c>
      <c r="F132" s="43">
        <v>11</v>
      </c>
      <c r="G132" s="1"/>
    </row>
    <row r="133" spans="1:7" x14ac:dyDescent="0.2">
      <c r="A133" s="41" t="s">
        <v>852</v>
      </c>
      <c r="B133" s="43">
        <v>7.4206554870000003</v>
      </c>
      <c r="C133" s="43">
        <v>2256</v>
      </c>
      <c r="D133" s="42" t="s">
        <v>536</v>
      </c>
      <c r="E133" s="42" t="s">
        <v>671</v>
      </c>
      <c r="F133" s="43">
        <v>321</v>
      </c>
      <c r="G133" s="1"/>
    </row>
    <row r="134" spans="1:7" x14ac:dyDescent="0.2">
      <c r="A134" s="41" t="s">
        <v>853</v>
      </c>
      <c r="B134" s="43">
        <v>7.4590252709999998</v>
      </c>
      <c r="C134" s="43">
        <v>86</v>
      </c>
      <c r="D134" s="42" t="s">
        <v>671</v>
      </c>
      <c r="E134" s="42" t="s">
        <v>671</v>
      </c>
      <c r="F134" s="43">
        <v>15</v>
      </c>
      <c r="G134" s="1"/>
    </row>
    <row r="135" spans="1:7" x14ac:dyDescent="0.2">
      <c r="A135" s="41" t="s">
        <v>854</v>
      </c>
      <c r="B135" s="43">
        <v>7.5219014629999998</v>
      </c>
      <c r="C135" s="43">
        <v>84</v>
      </c>
      <c r="D135" s="42" t="s">
        <v>573</v>
      </c>
      <c r="E135" s="42" t="s">
        <v>573</v>
      </c>
      <c r="F135" s="43">
        <v>67</v>
      </c>
      <c r="G135" s="1"/>
    </row>
    <row r="136" spans="1:7" x14ac:dyDescent="0.2">
      <c r="A136" s="41" t="s">
        <v>855</v>
      </c>
      <c r="B136" s="43">
        <v>7.5490974729999998</v>
      </c>
      <c r="C136" s="43">
        <v>247</v>
      </c>
      <c r="D136" s="42" t="s">
        <v>573</v>
      </c>
      <c r="E136" s="42" t="s">
        <v>573</v>
      </c>
      <c r="F136" s="43">
        <v>15</v>
      </c>
      <c r="G136" s="1"/>
    </row>
    <row r="137" spans="1:7" x14ac:dyDescent="0.2">
      <c r="A137" s="41" t="s">
        <v>856</v>
      </c>
      <c r="B137" s="43">
        <v>7.5711503860000002</v>
      </c>
      <c r="C137" s="43">
        <v>255</v>
      </c>
      <c r="D137" s="42" t="s">
        <v>575</v>
      </c>
      <c r="E137" s="42" t="s">
        <v>587</v>
      </c>
      <c r="F137" s="43">
        <v>63</v>
      </c>
      <c r="G137" s="1"/>
    </row>
    <row r="138" spans="1:7" x14ac:dyDescent="0.2">
      <c r="A138" s="41" t="s">
        <v>857</v>
      </c>
      <c r="B138" s="43">
        <v>7.6381841059999998</v>
      </c>
      <c r="C138" s="43">
        <v>255</v>
      </c>
      <c r="D138" s="42" t="s">
        <v>573</v>
      </c>
      <c r="E138" s="42" t="s">
        <v>573</v>
      </c>
      <c r="F138" s="43">
        <v>108</v>
      </c>
      <c r="G138" s="1"/>
    </row>
    <row r="139" spans="1:7" x14ac:dyDescent="0.2">
      <c r="A139" s="41" t="s">
        <v>858</v>
      </c>
      <c r="B139" s="43">
        <v>7.7089434109999999</v>
      </c>
      <c r="C139" s="43">
        <v>1139</v>
      </c>
      <c r="D139" s="42" t="s">
        <v>573</v>
      </c>
      <c r="E139" s="42" t="s">
        <v>573</v>
      </c>
      <c r="F139" s="43">
        <v>22</v>
      </c>
      <c r="G139" s="1"/>
    </row>
    <row r="140" spans="1:7" x14ac:dyDescent="0.2">
      <c r="A140" s="41" t="s">
        <v>859</v>
      </c>
      <c r="B140" s="43">
        <v>7.7574115040000002</v>
      </c>
      <c r="C140" s="43">
        <v>84</v>
      </c>
      <c r="D140" s="42" t="s">
        <v>671</v>
      </c>
      <c r="E140" s="42" t="s">
        <v>671</v>
      </c>
      <c r="F140" s="43">
        <v>12</v>
      </c>
      <c r="G140" s="1"/>
    </row>
    <row r="141" spans="1:7" x14ac:dyDescent="0.2">
      <c r="A141" s="41" t="s">
        <v>860</v>
      </c>
      <c r="B141" s="43">
        <v>7.7939575860000003</v>
      </c>
      <c r="C141" s="43">
        <v>412</v>
      </c>
      <c r="D141" s="42" t="s">
        <v>637</v>
      </c>
      <c r="E141" s="42" t="s">
        <v>638</v>
      </c>
      <c r="F141" s="43">
        <v>986</v>
      </c>
      <c r="G141" s="1"/>
    </row>
    <row r="142" spans="1:7" x14ac:dyDescent="0.2">
      <c r="A142" s="41" t="s">
        <v>861</v>
      </c>
      <c r="B142" s="43">
        <v>7.8199000830000003</v>
      </c>
      <c r="C142" s="43">
        <v>76</v>
      </c>
      <c r="D142" s="42" t="s">
        <v>671</v>
      </c>
      <c r="E142" s="42" t="s">
        <v>671</v>
      </c>
      <c r="F142" s="43">
        <v>16</v>
      </c>
      <c r="G142" s="1"/>
    </row>
    <row r="143" spans="1:7" x14ac:dyDescent="0.2">
      <c r="A143" s="41" t="s">
        <v>862</v>
      </c>
      <c r="B143" s="43">
        <v>7.8763736260000003</v>
      </c>
      <c r="C143" s="43">
        <v>75</v>
      </c>
      <c r="D143" s="42" t="s">
        <v>671</v>
      </c>
      <c r="E143" s="42" t="s">
        <v>671</v>
      </c>
      <c r="F143" s="43">
        <v>17</v>
      </c>
      <c r="G143" s="1"/>
    </row>
    <row r="144" spans="1:7" x14ac:dyDescent="0.2">
      <c r="A144" s="41" t="s">
        <v>863</v>
      </c>
      <c r="B144" s="43">
        <v>7.8855239030000002</v>
      </c>
      <c r="C144" s="43">
        <v>2922</v>
      </c>
      <c r="D144" s="42" t="s">
        <v>526</v>
      </c>
      <c r="E144" s="42" t="s">
        <v>781</v>
      </c>
      <c r="F144" s="43">
        <v>135</v>
      </c>
      <c r="G144" s="1"/>
    </row>
    <row r="145" spans="1:7" x14ac:dyDescent="0.2">
      <c r="A145" s="41" t="s">
        <v>864</v>
      </c>
      <c r="B145" s="43">
        <v>7.8958865510000003</v>
      </c>
      <c r="C145" s="43">
        <v>280</v>
      </c>
      <c r="D145" s="42" t="s">
        <v>637</v>
      </c>
      <c r="E145" s="42" t="s">
        <v>638</v>
      </c>
      <c r="F145" s="43">
        <v>849</v>
      </c>
      <c r="G145" s="1"/>
    </row>
    <row r="146" spans="1:7" x14ac:dyDescent="0.2">
      <c r="A146" s="41" t="s">
        <v>865</v>
      </c>
      <c r="B146" s="43">
        <v>7.9088686560000001</v>
      </c>
      <c r="C146" s="43">
        <v>151</v>
      </c>
      <c r="D146" s="42" t="s">
        <v>573</v>
      </c>
      <c r="E146" s="42" t="s">
        <v>573</v>
      </c>
      <c r="F146" s="43">
        <v>117</v>
      </c>
      <c r="G146" s="1"/>
    </row>
    <row r="147" spans="1:7" x14ac:dyDescent="0.2">
      <c r="A147" s="41" t="s">
        <v>866</v>
      </c>
      <c r="B147" s="43">
        <v>7.9238499100000004</v>
      </c>
      <c r="C147" s="43">
        <v>230</v>
      </c>
      <c r="D147" s="42" t="s">
        <v>573</v>
      </c>
      <c r="E147" s="42" t="s">
        <v>573</v>
      </c>
      <c r="F147" s="43">
        <v>123</v>
      </c>
      <c r="G147" s="1"/>
    </row>
    <row r="148" spans="1:7" x14ac:dyDescent="0.2">
      <c r="A148" s="41" t="s">
        <v>867</v>
      </c>
      <c r="B148" s="43">
        <v>7.929445748</v>
      </c>
      <c r="C148" s="43">
        <v>1363</v>
      </c>
      <c r="D148" s="42" t="s">
        <v>536</v>
      </c>
      <c r="E148" s="42" t="s">
        <v>868</v>
      </c>
      <c r="F148" s="43">
        <v>59</v>
      </c>
      <c r="G148" s="1"/>
    </row>
    <row r="149" spans="1:7" x14ac:dyDescent="0.2">
      <c r="A149" s="41" t="s">
        <v>869</v>
      </c>
      <c r="B149" s="43">
        <v>7.9319019940000004</v>
      </c>
      <c r="C149" s="43">
        <v>242</v>
      </c>
      <c r="D149" s="42" t="s">
        <v>573</v>
      </c>
      <c r="E149" s="42" t="s">
        <v>573</v>
      </c>
      <c r="F149" s="43">
        <v>139</v>
      </c>
      <c r="G149" s="1"/>
    </row>
    <row r="150" spans="1:7" x14ac:dyDescent="0.2">
      <c r="A150" s="41" t="s">
        <v>870</v>
      </c>
      <c r="B150" s="43">
        <v>7.9437384919999996</v>
      </c>
      <c r="C150" s="43">
        <v>1226</v>
      </c>
      <c r="D150" s="42" t="s">
        <v>573</v>
      </c>
      <c r="E150" s="42" t="s">
        <v>573</v>
      </c>
      <c r="F150" s="43">
        <v>123</v>
      </c>
      <c r="G150" s="1"/>
    </row>
    <row r="151" spans="1:7" x14ac:dyDescent="0.2">
      <c r="A151" s="41" t="s">
        <v>871</v>
      </c>
      <c r="B151" s="43">
        <v>8.0557376329999997</v>
      </c>
      <c r="C151" s="43">
        <v>693</v>
      </c>
      <c r="D151" s="42" t="s">
        <v>526</v>
      </c>
      <c r="E151" s="42" t="s">
        <v>872</v>
      </c>
      <c r="F151" s="43">
        <v>613</v>
      </c>
      <c r="G151" s="1"/>
    </row>
    <row r="152" spans="1:7" x14ac:dyDescent="0.2">
      <c r="A152" s="41" t="s">
        <v>873</v>
      </c>
      <c r="B152" s="43">
        <v>8.1259146340000008</v>
      </c>
      <c r="C152" s="43">
        <v>75</v>
      </c>
      <c r="D152" s="42" t="s">
        <v>671</v>
      </c>
      <c r="E152" s="42" t="s">
        <v>671</v>
      </c>
      <c r="F152" s="43">
        <v>34</v>
      </c>
      <c r="G152" s="1"/>
    </row>
    <row r="153" spans="1:7" x14ac:dyDescent="0.2">
      <c r="A153" s="41" t="s">
        <v>874</v>
      </c>
      <c r="B153" s="43">
        <v>8.1558279509999991</v>
      </c>
      <c r="C153" s="43">
        <v>356</v>
      </c>
      <c r="D153" s="42" t="s">
        <v>573</v>
      </c>
      <c r="E153" s="42" t="s">
        <v>573</v>
      </c>
      <c r="F153" s="43">
        <v>84</v>
      </c>
      <c r="G153" s="1"/>
    </row>
    <row r="154" spans="1:7" x14ac:dyDescent="0.2">
      <c r="A154" s="41" t="s">
        <v>875</v>
      </c>
      <c r="B154" s="43">
        <v>8.1723762559999997</v>
      </c>
      <c r="C154" s="43">
        <v>334</v>
      </c>
      <c r="D154" s="42" t="s">
        <v>526</v>
      </c>
      <c r="E154" s="42" t="s">
        <v>781</v>
      </c>
      <c r="F154" s="43">
        <v>1179</v>
      </c>
      <c r="G154" s="1"/>
    </row>
    <row r="155" spans="1:7" x14ac:dyDescent="0.2">
      <c r="A155" s="41" t="s">
        <v>876</v>
      </c>
      <c r="B155" s="43">
        <v>8.2298776960000009</v>
      </c>
      <c r="C155" s="43">
        <v>460</v>
      </c>
      <c r="D155" s="42" t="s">
        <v>575</v>
      </c>
      <c r="E155" s="42" t="s">
        <v>746</v>
      </c>
      <c r="F155" s="43">
        <v>138</v>
      </c>
      <c r="G155" s="1"/>
    </row>
    <row r="156" spans="1:7" x14ac:dyDescent="0.2">
      <c r="A156" s="41" t="s">
        <v>877</v>
      </c>
      <c r="B156" s="43">
        <v>8.2527747169999994</v>
      </c>
      <c r="C156" s="43">
        <v>243</v>
      </c>
      <c r="D156" s="42" t="s">
        <v>573</v>
      </c>
      <c r="E156" s="42" t="s">
        <v>573</v>
      </c>
      <c r="F156" s="43">
        <v>276</v>
      </c>
      <c r="G156" s="1"/>
    </row>
    <row r="157" spans="1:7" x14ac:dyDescent="0.2">
      <c r="A157" s="41" t="s">
        <v>878</v>
      </c>
      <c r="B157" s="43">
        <v>8.3465969569999992</v>
      </c>
      <c r="C157" s="43">
        <v>130</v>
      </c>
      <c r="D157" s="42" t="s">
        <v>573</v>
      </c>
      <c r="E157" s="42" t="s">
        <v>573</v>
      </c>
      <c r="F157" s="43">
        <v>178</v>
      </c>
      <c r="G157" s="1"/>
    </row>
    <row r="158" spans="1:7" x14ac:dyDescent="0.2">
      <c r="A158" s="41" t="s">
        <v>879</v>
      </c>
      <c r="B158" s="43">
        <v>8.3828815389999995</v>
      </c>
      <c r="C158" s="43">
        <v>415</v>
      </c>
      <c r="D158" s="42" t="s">
        <v>526</v>
      </c>
      <c r="E158" s="42" t="s">
        <v>781</v>
      </c>
      <c r="F158" s="43">
        <v>2167</v>
      </c>
      <c r="G158" s="1"/>
    </row>
    <row r="159" spans="1:7" x14ac:dyDescent="0.2">
      <c r="A159" s="41" t="s">
        <v>880</v>
      </c>
      <c r="B159" s="43">
        <v>8.388697574</v>
      </c>
      <c r="C159" s="43">
        <v>365</v>
      </c>
      <c r="D159" s="42" t="s">
        <v>573</v>
      </c>
      <c r="E159" s="42" t="s">
        <v>573</v>
      </c>
      <c r="F159" s="43">
        <v>116</v>
      </c>
      <c r="G159" s="1"/>
    </row>
    <row r="160" spans="1:7" x14ac:dyDescent="0.2">
      <c r="A160" s="41" t="s">
        <v>881</v>
      </c>
      <c r="B160" s="43">
        <v>8.461351337</v>
      </c>
      <c r="C160" s="43">
        <v>3515</v>
      </c>
      <c r="D160" s="42" t="s">
        <v>573</v>
      </c>
      <c r="E160" s="42" t="s">
        <v>573</v>
      </c>
      <c r="F160" s="43">
        <v>6042</v>
      </c>
      <c r="G160" s="1"/>
    </row>
    <row r="161" spans="1:7" x14ac:dyDescent="0.2">
      <c r="A161" s="41" t="s">
        <v>882</v>
      </c>
      <c r="B161" s="43">
        <v>8.4623000879999992</v>
      </c>
      <c r="C161" s="43">
        <v>4144</v>
      </c>
      <c r="D161" s="42" t="s">
        <v>532</v>
      </c>
      <c r="E161" s="42" t="s">
        <v>641</v>
      </c>
      <c r="F161" s="43">
        <v>44</v>
      </c>
      <c r="G161" s="1"/>
    </row>
    <row r="162" spans="1:7" x14ac:dyDescent="0.2">
      <c r="A162" s="41" t="s">
        <v>883</v>
      </c>
      <c r="B162" s="43">
        <v>8.5187429029999997</v>
      </c>
      <c r="C162" s="43">
        <v>94</v>
      </c>
      <c r="D162" s="42" t="s">
        <v>573</v>
      </c>
      <c r="E162" s="42" t="s">
        <v>573</v>
      </c>
      <c r="F162" s="43">
        <v>175</v>
      </c>
      <c r="G162" s="1"/>
    </row>
    <row r="163" spans="1:7" x14ac:dyDescent="0.2">
      <c r="A163" s="41" t="s">
        <v>884</v>
      </c>
      <c r="B163" s="43">
        <v>8.5406905060000007</v>
      </c>
      <c r="C163" s="43">
        <v>1283</v>
      </c>
      <c r="D163" s="42" t="s">
        <v>573</v>
      </c>
      <c r="E163" s="42" t="s">
        <v>573</v>
      </c>
      <c r="F163" s="43">
        <v>20</v>
      </c>
      <c r="G163" s="1"/>
    </row>
    <row r="164" spans="1:7" x14ac:dyDescent="0.2">
      <c r="A164" s="41" t="s">
        <v>885</v>
      </c>
      <c r="B164" s="43">
        <v>8.5931104850000004</v>
      </c>
      <c r="C164" s="43">
        <v>5072</v>
      </c>
      <c r="D164" s="42" t="s">
        <v>637</v>
      </c>
      <c r="E164" s="42" t="s">
        <v>638</v>
      </c>
      <c r="F164" s="43">
        <v>81</v>
      </c>
      <c r="G164" s="1"/>
    </row>
    <row r="165" spans="1:7" x14ac:dyDescent="0.2">
      <c r="A165" s="41" t="s">
        <v>886</v>
      </c>
      <c r="B165" s="43">
        <v>8.6512954309999994</v>
      </c>
      <c r="C165" s="43">
        <v>666</v>
      </c>
      <c r="D165" s="42" t="s">
        <v>573</v>
      </c>
      <c r="E165" s="42" t="s">
        <v>573</v>
      </c>
      <c r="F165" s="43">
        <v>1041</v>
      </c>
      <c r="G165" s="1"/>
    </row>
    <row r="166" spans="1:7" x14ac:dyDescent="0.2">
      <c r="A166" s="41" t="s">
        <v>887</v>
      </c>
      <c r="B166" s="43">
        <v>8.6556082189999994</v>
      </c>
      <c r="C166" s="43">
        <v>772</v>
      </c>
      <c r="D166" s="42" t="s">
        <v>573</v>
      </c>
      <c r="E166" s="42" t="s">
        <v>573</v>
      </c>
      <c r="F166" s="43">
        <v>202</v>
      </c>
      <c r="G166" s="1"/>
    </row>
    <row r="167" spans="1:7" x14ac:dyDescent="0.2">
      <c r="A167" s="41" t="s">
        <v>888</v>
      </c>
      <c r="B167" s="43">
        <v>8.7960036850000005</v>
      </c>
      <c r="C167" s="43">
        <v>242</v>
      </c>
      <c r="D167" s="42" t="s">
        <v>573</v>
      </c>
      <c r="E167" s="42" t="s">
        <v>573</v>
      </c>
      <c r="F167" s="43">
        <v>98</v>
      </c>
      <c r="G167" s="1"/>
    </row>
    <row r="168" spans="1:7" x14ac:dyDescent="0.2">
      <c r="A168" s="41" t="s">
        <v>889</v>
      </c>
      <c r="B168" s="43">
        <v>8.7983842390000007</v>
      </c>
      <c r="C168" s="43">
        <v>286</v>
      </c>
      <c r="D168" s="42" t="s">
        <v>573</v>
      </c>
      <c r="E168" s="42" t="s">
        <v>573</v>
      </c>
      <c r="F168" s="43">
        <v>183</v>
      </c>
      <c r="G168" s="1"/>
    </row>
    <row r="169" spans="1:7" x14ac:dyDescent="0.2">
      <c r="A169" s="41" t="s">
        <v>890</v>
      </c>
      <c r="B169" s="43">
        <v>8.8086909710000008</v>
      </c>
      <c r="C169" s="43">
        <v>258</v>
      </c>
      <c r="D169" s="42" t="s">
        <v>573</v>
      </c>
      <c r="E169" s="42" t="s">
        <v>573</v>
      </c>
      <c r="F169" s="43">
        <v>46</v>
      </c>
      <c r="G169" s="1"/>
    </row>
    <row r="170" spans="1:7" x14ac:dyDescent="0.2">
      <c r="A170" s="41" t="s">
        <v>891</v>
      </c>
      <c r="B170" s="43">
        <v>8.901499265</v>
      </c>
      <c r="C170" s="43">
        <v>402</v>
      </c>
      <c r="D170" s="42" t="s">
        <v>526</v>
      </c>
      <c r="E170" s="42" t="s">
        <v>526</v>
      </c>
      <c r="F170" s="43">
        <v>1650</v>
      </c>
      <c r="G170" s="1"/>
    </row>
    <row r="171" spans="1:7" x14ac:dyDescent="0.2">
      <c r="A171" s="41" t="s">
        <v>892</v>
      </c>
      <c r="B171" s="43">
        <v>8.9750616640000001</v>
      </c>
      <c r="C171" s="43">
        <v>8627</v>
      </c>
      <c r="D171" s="42" t="s">
        <v>575</v>
      </c>
      <c r="E171" s="42" t="s">
        <v>893</v>
      </c>
      <c r="F171" s="43">
        <v>256</v>
      </c>
      <c r="G171" s="1"/>
    </row>
    <row r="172" spans="1:7" x14ac:dyDescent="0.2">
      <c r="A172" s="41" t="s">
        <v>894</v>
      </c>
      <c r="B172" s="43">
        <v>8.9856120849999996</v>
      </c>
      <c r="C172" s="43">
        <v>224</v>
      </c>
      <c r="D172" s="42" t="s">
        <v>573</v>
      </c>
      <c r="E172" s="42" t="s">
        <v>573</v>
      </c>
      <c r="F172" s="43">
        <v>1156</v>
      </c>
      <c r="G172" s="1"/>
    </row>
    <row r="173" spans="1:7" x14ac:dyDescent="0.2">
      <c r="A173" s="41" t="s">
        <v>895</v>
      </c>
      <c r="B173" s="43">
        <v>9.0170967389999994</v>
      </c>
      <c r="C173" s="43">
        <v>223</v>
      </c>
      <c r="D173" s="42" t="s">
        <v>573</v>
      </c>
      <c r="E173" s="42" t="s">
        <v>573</v>
      </c>
      <c r="F173" s="43">
        <v>77</v>
      </c>
      <c r="G173" s="1"/>
    </row>
    <row r="174" spans="1:7" x14ac:dyDescent="0.2">
      <c r="A174" s="41" t="s">
        <v>896</v>
      </c>
      <c r="B174" s="43">
        <v>9.0182644790000008</v>
      </c>
      <c r="C174" s="43">
        <v>752</v>
      </c>
      <c r="D174" s="42" t="s">
        <v>575</v>
      </c>
      <c r="E174" s="42" t="s">
        <v>795</v>
      </c>
      <c r="F174" s="43">
        <v>15</v>
      </c>
      <c r="G174" s="1"/>
    </row>
    <row r="175" spans="1:7" x14ac:dyDescent="0.2">
      <c r="A175" s="41" t="s">
        <v>897</v>
      </c>
      <c r="B175" s="43">
        <v>9.0523107039999999</v>
      </c>
      <c r="C175" s="43">
        <v>1089</v>
      </c>
      <c r="D175" s="42" t="s">
        <v>573</v>
      </c>
      <c r="E175" s="42" t="s">
        <v>573</v>
      </c>
      <c r="F175" s="43">
        <v>201</v>
      </c>
      <c r="G175" s="1"/>
    </row>
    <row r="176" spans="1:7" x14ac:dyDescent="0.2">
      <c r="A176" s="41" t="s">
        <v>898</v>
      </c>
      <c r="B176" s="43">
        <v>9.0561427059999993</v>
      </c>
      <c r="C176" s="43">
        <v>246</v>
      </c>
      <c r="D176" s="42" t="s">
        <v>573</v>
      </c>
      <c r="E176" s="42" t="s">
        <v>573</v>
      </c>
      <c r="F176" s="43">
        <v>342</v>
      </c>
      <c r="G176" s="1"/>
    </row>
    <row r="177" spans="1:7" x14ac:dyDescent="0.2">
      <c r="A177" s="41" t="s">
        <v>899</v>
      </c>
      <c r="B177" s="43">
        <v>9.0695238099999997</v>
      </c>
      <c r="C177" s="43">
        <v>76</v>
      </c>
      <c r="D177" s="42" t="s">
        <v>671</v>
      </c>
      <c r="E177" s="42" t="s">
        <v>671</v>
      </c>
      <c r="F177" s="43">
        <v>11</v>
      </c>
      <c r="G177" s="1"/>
    </row>
    <row r="178" spans="1:7" x14ac:dyDescent="0.2">
      <c r="A178" s="41" t="s">
        <v>900</v>
      </c>
      <c r="B178" s="43">
        <v>9.0750396339999995</v>
      </c>
      <c r="C178" s="43">
        <v>2624</v>
      </c>
      <c r="D178" s="42" t="s">
        <v>526</v>
      </c>
      <c r="E178" s="42" t="s">
        <v>872</v>
      </c>
      <c r="F178" s="43">
        <v>105</v>
      </c>
      <c r="G178" s="1"/>
    </row>
    <row r="179" spans="1:7" x14ac:dyDescent="0.2">
      <c r="A179" s="41" t="s">
        <v>901</v>
      </c>
      <c r="B179" s="43">
        <v>9.2008720959999994</v>
      </c>
      <c r="C179" s="43">
        <v>228</v>
      </c>
      <c r="D179" s="42" t="s">
        <v>526</v>
      </c>
      <c r="E179" s="42" t="s">
        <v>902</v>
      </c>
      <c r="F179" s="43">
        <v>1027</v>
      </c>
      <c r="G179" s="1"/>
    </row>
    <row r="180" spans="1:7" x14ac:dyDescent="0.2">
      <c r="A180" s="41" t="s">
        <v>903</v>
      </c>
      <c r="B180" s="43">
        <v>9.3493989919999994</v>
      </c>
      <c r="C180" s="43">
        <v>1017</v>
      </c>
      <c r="D180" s="42" t="s">
        <v>573</v>
      </c>
      <c r="E180" s="42" t="s">
        <v>573</v>
      </c>
      <c r="F180" s="43">
        <v>19</v>
      </c>
      <c r="G180" s="1"/>
    </row>
    <row r="181" spans="1:7" x14ac:dyDescent="0.2">
      <c r="A181" s="41" t="s">
        <v>904</v>
      </c>
      <c r="B181" s="43">
        <v>9.3510623279999994</v>
      </c>
      <c r="C181" s="43">
        <v>505</v>
      </c>
      <c r="D181" s="42" t="s">
        <v>637</v>
      </c>
      <c r="E181" s="42" t="s">
        <v>638</v>
      </c>
      <c r="F181" s="43">
        <v>3396</v>
      </c>
      <c r="G181" s="1"/>
    </row>
    <row r="182" spans="1:7" x14ac:dyDescent="0.2">
      <c r="A182" s="41" t="s">
        <v>905</v>
      </c>
      <c r="B182" s="43">
        <v>9.3511385570000005</v>
      </c>
      <c r="C182" s="43">
        <v>396</v>
      </c>
      <c r="D182" s="42" t="s">
        <v>573</v>
      </c>
      <c r="E182" s="42" t="s">
        <v>573</v>
      </c>
      <c r="F182" s="43">
        <v>44</v>
      </c>
      <c r="G182" s="1"/>
    </row>
    <row r="183" spans="1:7" x14ac:dyDescent="0.2">
      <c r="A183" s="41" t="s">
        <v>906</v>
      </c>
      <c r="B183" s="43">
        <v>9.3744865359999991</v>
      </c>
      <c r="C183" s="43">
        <v>849</v>
      </c>
      <c r="D183" s="42" t="s">
        <v>573</v>
      </c>
      <c r="E183" s="42" t="s">
        <v>573</v>
      </c>
      <c r="F183" s="43">
        <v>14</v>
      </c>
      <c r="G183" s="1"/>
    </row>
    <row r="184" spans="1:7" x14ac:dyDescent="0.2">
      <c r="A184" s="41" t="s">
        <v>907</v>
      </c>
      <c r="B184" s="43">
        <v>9.3792147789999998</v>
      </c>
      <c r="C184" s="43">
        <v>246</v>
      </c>
      <c r="D184" s="42" t="s">
        <v>573</v>
      </c>
      <c r="E184" s="42" t="s">
        <v>573</v>
      </c>
      <c r="F184" s="43">
        <v>1178</v>
      </c>
      <c r="G184" s="1"/>
    </row>
    <row r="185" spans="1:7" x14ac:dyDescent="0.2">
      <c r="A185" s="41" t="s">
        <v>908</v>
      </c>
      <c r="B185" s="43">
        <v>9.4695854629999996</v>
      </c>
      <c r="C185" s="43">
        <v>244</v>
      </c>
      <c r="D185" s="42" t="s">
        <v>526</v>
      </c>
      <c r="E185" s="42" t="s">
        <v>902</v>
      </c>
      <c r="F185" s="43">
        <v>1488</v>
      </c>
      <c r="G185" s="1"/>
    </row>
    <row r="186" spans="1:7" x14ac:dyDescent="0.2">
      <c r="A186" s="41" t="s">
        <v>909</v>
      </c>
      <c r="B186" s="43">
        <v>9.5128552230000007</v>
      </c>
      <c r="C186" s="43">
        <v>275</v>
      </c>
      <c r="D186" s="42" t="s">
        <v>573</v>
      </c>
      <c r="E186" s="42" t="s">
        <v>573</v>
      </c>
      <c r="F186" s="43">
        <v>349</v>
      </c>
      <c r="G186" s="1"/>
    </row>
    <row r="187" spans="1:7" x14ac:dyDescent="0.2">
      <c r="A187" s="41" t="s">
        <v>910</v>
      </c>
      <c r="B187" s="43">
        <v>9.5349622200000006</v>
      </c>
      <c r="C187" s="43">
        <v>623</v>
      </c>
      <c r="D187" s="42" t="s">
        <v>573</v>
      </c>
      <c r="E187" s="42" t="s">
        <v>573</v>
      </c>
      <c r="F187" s="43">
        <v>192</v>
      </c>
      <c r="G187" s="1"/>
    </row>
    <row r="188" spans="1:7" x14ac:dyDescent="0.2">
      <c r="A188" s="41" t="s">
        <v>911</v>
      </c>
      <c r="B188" s="43">
        <v>9.5781907180000001</v>
      </c>
      <c r="C188" s="43">
        <v>403</v>
      </c>
      <c r="D188" s="42" t="s">
        <v>526</v>
      </c>
      <c r="E188" s="42" t="s">
        <v>781</v>
      </c>
      <c r="F188" s="43">
        <v>185</v>
      </c>
      <c r="G188" s="1"/>
    </row>
    <row r="189" spans="1:7" x14ac:dyDescent="0.2">
      <c r="A189" s="41" t="s">
        <v>912</v>
      </c>
      <c r="B189" s="43">
        <v>9.5850786209999992</v>
      </c>
      <c r="C189" s="43">
        <v>230</v>
      </c>
      <c r="D189" s="42" t="s">
        <v>573</v>
      </c>
      <c r="E189" s="42" t="s">
        <v>573</v>
      </c>
      <c r="F189" s="43">
        <v>583</v>
      </c>
      <c r="G189" s="1"/>
    </row>
    <row r="190" spans="1:7" x14ac:dyDescent="0.2">
      <c r="A190" s="41" t="s">
        <v>913</v>
      </c>
      <c r="B190" s="43">
        <v>9.6661939619999995</v>
      </c>
      <c r="C190" s="43">
        <v>129</v>
      </c>
      <c r="D190" s="42" t="s">
        <v>573</v>
      </c>
      <c r="E190" s="42" t="s">
        <v>573</v>
      </c>
      <c r="F190" s="43">
        <v>23</v>
      </c>
      <c r="G190" s="1"/>
    </row>
    <row r="191" spans="1:7" x14ac:dyDescent="0.2">
      <c r="A191" s="41" t="s">
        <v>914</v>
      </c>
      <c r="B191" s="43">
        <v>9.6864147089999992</v>
      </c>
      <c r="C191" s="43">
        <v>75</v>
      </c>
      <c r="D191" s="42" t="s">
        <v>671</v>
      </c>
      <c r="E191" s="42" t="s">
        <v>671</v>
      </c>
      <c r="F191" s="43">
        <v>13</v>
      </c>
      <c r="G191" s="1"/>
    </row>
    <row r="192" spans="1:7" x14ac:dyDescent="0.2">
      <c r="A192" s="41" t="s">
        <v>915</v>
      </c>
      <c r="B192" s="43">
        <v>9.7699221339999998</v>
      </c>
      <c r="C192" s="43">
        <v>307</v>
      </c>
      <c r="D192" s="42" t="s">
        <v>573</v>
      </c>
      <c r="E192" s="42" t="s">
        <v>573</v>
      </c>
      <c r="F192" s="43">
        <v>1934</v>
      </c>
      <c r="G192" s="1"/>
    </row>
    <row r="193" spans="1:7" x14ac:dyDescent="0.2">
      <c r="A193" s="41" t="s">
        <v>916</v>
      </c>
      <c r="B193" s="43">
        <v>9.7880268200000007</v>
      </c>
      <c r="C193" s="43">
        <v>939</v>
      </c>
      <c r="D193" s="42" t="s">
        <v>575</v>
      </c>
      <c r="E193" s="42" t="s">
        <v>575</v>
      </c>
      <c r="F193" s="43">
        <v>11</v>
      </c>
      <c r="G193" s="1"/>
    </row>
    <row r="194" spans="1:7" x14ac:dyDescent="0.2">
      <c r="A194" s="41" t="s">
        <v>917</v>
      </c>
      <c r="B194" s="43">
        <v>9.8029182680000009</v>
      </c>
      <c r="C194" s="43">
        <v>3217</v>
      </c>
      <c r="D194" s="42" t="s">
        <v>526</v>
      </c>
      <c r="E194" s="42" t="s">
        <v>848</v>
      </c>
      <c r="F194" s="43">
        <v>276</v>
      </c>
      <c r="G194" s="1"/>
    </row>
    <row r="195" spans="1:7" x14ac:dyDescent="0.2">
      <c r="A195" s="41" t="s">
        <v>918</v>
      </c>
      <c r="B195" s="43">
        <v>9.8163849150000004</v>
      </c>
      <c r="C195" s="43">
        <v>76</v>
      </c>
      <c r="D195" s="42" t="s">
        <v>671</v>
      </c>
      <c r="E195" s="42" t="s">
        <v>671</v>
      </c>
      <c r="F195" s="43">
        <v>11</v>
      </c>
      <c r="G195" s="1"/>
    </row>
    <row r="196" spans="1:7" x14ac:dyDescent="0.2">
      <c r="A196" s="41" t="s">
        <v>919</v>
      </c>
      <c r="B196" s="43">
        <v>9.8242059150000003</v>
      </c>
      <c r="C196" s="43">
        <v>416</v>
      </c>
      <c r="D196" s="42" t="s">
        <v>573</v>
      </c>
      <c r="E196" s="42" t="s">
        <v>573</v>
      </c>
      <c r="F196" s="43">
        <v>15</v>
      </c>
      <c r="G196" s="1"/>
    </row>
    <row r="197" spans="1:7" x14ac:dyDescent="0.2">
      <c r="A197" s="41" t="s">
        <v>920</v>
      </c>
      <c r="B197" s="43">
        <v>9.844303494</v>
      </c>
      <c r="C197" s="43">
        <v>722</v>
      </c>
      <c r="D197" s="42" t="s">
        <v>526</v>
      </c>
      <c r="E197" s="42" t="s">
        <v>781</v>
      </c>
      <c r="F197" s="43">
        <v>160</v>
      </c>
      <c r="G197" s="1"/>
    </row>
    <row r="198" spans="1:7" x14ac:dyDescent="0.2">
      <c r="A198" s="41" t="s">
        <v>921</v>
      </c>
      <c r="B198" s="43">
        <v>9.8719619079999994</v>
      </c>
      <c r="C198" s="43">
        <v>279</v>
      </c>
      <c r="D198" s="42" t="s">
        <v>573</v>
      </c>
      <c r="E198" s="42" t="s">
        <v>573</v>
      </c>
      <c r="F198" s="43">
        <v>1494</v>
      </c>
      <c r="G198" s="1"/>
    </row>
    <row r="199" spans="1:7" x14ac:dyDescent="0.2">
      <c r="A199" s="41" t="s">
        <v>922</v>
      </c>
      <c r="B199" s="43">
        <v>9.9735781019999994</v>
      </c>
      <c r="C199" s="43">
        <v>7197</v>
      </c>
      <c r="D199" s="42" t="s">
        <v>575</v>
      </c>
      <c r="E199" s="42" t="s">
        <v>923</v>
      </c>
      <c r="F199" s="43">
        <v>212</v>
      </c>
      <c r="G199" s="1"/>
    </row>
    <row r="200" spans="1:7" x14ac:dyDescent="0.2">
      <c r="A200" s="41" t="s">
        <v>924</v>
      </c>
      <c r="B200" s="43">
        <v>9.9810331160000008</v>
      </c>
      <c r="C200" s="43">
        <v>605</v>
      </c>
      <c r="D200" s="42" t="s">
        <v>526</v>
      </c>
      <c r="E200" s="42" t="s">
        <v>872</v>
      </c>
      <c r="F200" s="43">
        <v>901</v>
      </c>
      <c r="G200" s="1"/>
    </row>
    <row r="201" spans="1:7" x14ac:dyDescent="0.2">
      <c r="A201" s="41" t="s">
        <v>925</v>
      </c>
      <c r="B201" s="43">
        <v>10.05872651</v>
      </c>
      <c r="C201" s="43">
        <v>5734</v>
      </c>
      <c r="D201" s="42" t="s">
        <v>532</v>
      </c>
      <c r="E201" s="42" t="s">
        <v>618</v>
      </c>
      <c r="F201" s="43">
        <v>213</v>
      </c>
      <c r="G201" s="1"/>
    </row>
    <row r="202" spans="1:7" x14ac:dyDescent="0.2">
      <c r="A202" s="41" t="s">
        <v>926</v>
      </c>
      <c r="B202" s="43">
        <v>10.140178110000001</v>
      </c>
      <c r="C202" s="43">
        <v>4724</v>
      </c>
      <c r="D202" s="42" t="s">
        <v>532</v>
      </c>
      <c r="E202" s="42" t="s">
        <v>729</v>
      </c>
      <c r="F202" s="43">
        <v>79</v>
      </c>
      <c r="G202" s="1"/>
    </row>
    <row r="203" spans="1:7" x14ac:dyDescent="0.2">
      <c r="A203" s="41" t="s">
        <v>927</v>
      </c>
      <c r="B203" s="43">
        <v>10.16322553</v>
      </c>
      <c r="C203" s="43">
        <v>333</v>
      </c>
      <c r="D203" s="42" t="s">
        <v>573</v>
      </c>
      <c r="E203" s="42" t="s">
        <v>573</v>
      </c>
      <c r="F203" s="43">
        <v>1145</v>
      </c>
      <c r="G203" s="1"/>
    </row>
    <row r="204" spans="1:7" x14ac:dyDescent="0.2">
      <c r="A204" s="41" t="s">
        <v>928</v>
      </c>
      <c r="B204" s="43">
        <v>10.17159184</v>
      </c>
      <c r="C204" s="43">
        <v>11381</v>
      </c>
      <c r="D204" s="42" t="s">
        <v>526</v>
      </c>
      <c r="E204" s="42" t="s">
        <v>752</v>
      </c>
      <c r="F204" s="43">
        <v>1057</v>
      </c>
      <c r="G204" s="1"/>
    </row>
    <row r="205" spans="1:7" x14ac:dyDescent="0.2">
      <c r="A205" s="41" t="s">
        <v>929</v>
      </c>
      <c r="B205" s="43">
        <v>10.177544149999999</v>
      </c>
      <c r="C205" s="43">
        <v>77</v>
      </c>
      <c r="D205" s="42" t="s">
        <v>671</v>
      </c>
      <c r="E205" s="42" t="s">
        <v>671</v>
      </c>
      <c r="F205" s="43">
        <v>16</v>
      </c>
      <c r="G205" s="1"/>
    </row>
    <row r="206" spans="1:7" x14ac:dyDescent="0.2">
      <c r="A206" s="41" t="s">
        <v>930</v>
      </c>
      <c r="B206" s="43">
        <v>10.19801036</v>
      </c>
      <c r="C206" s="43">
        <v>202</v>
      </c>
      <c r="D206" s="42" t="s">
        <v>573</v>
      </c>
      <c r="E206" s="42" t="s">
        <v>573</v>
      </c>
      <c r="F206" s="43">
        <v>90</v>
      </c>
      <c r="G206" s="1"/>
    </row>
    <row r="207" spans="1:7" x14ac:dyDescent="0.2">
      <c r="A207" s="41" t="s">
        <v>931</v>
      </c>
      <c r="B207" s="43">
        <v>10.24689225</v>
      </c>
      <c r="C207" s="43">
        <v>326</v>
      </c>
      <c r="D207" s="42" t="s">
        <v>575</v>
      </c>
      <c r="E207" s="42" t="s">
        <v>795</v>
      </c>
      <c r="F207" s="43">
        <v>4122</v>
      </c>
      <c r="G207" s="1"/>
    </row>
    <row r="208" spans="1:7" x14ac:dyDescent="0.2">
      <c r="A208" s="41" t="s">
        <v>932</v>
      </c>
      <c r="B208" s="43">
        <v>10.372734729999999</v>
      </c>
      <c r="C208" s="43">
        <v>570</v>
      </c>
      <c r="D208" s="42" t="s">
        <v>526</v>
      </c>
      <c r="E208" s="42" t="s">
        <v>933</v>
      </c>
      <c r="F208" s="43">
        <v>197</v>
      </c>
      <c r="G208" s="1"/>
    </row>
    <row r="209" spans="1:7" x14ac:dyDescent="0.2">
      <c r="A209" s="41" t="s">
        <v>934</v>
      </c>
      <c r="B209" s="43">
        <v>10.526091409999999</v>
      </c>
      <c r="C209" s="43">
        <v>608</v>
      </c>
      <c r="D209" s="42" t="s">
        <v>573</v>
      </c>
      <c r="E209" s="42" t="s">
        <v>573</v>
      </c>
      <c r="F209" s="43">
        <v>69</v>
      </c>
      <c r="G209" s="1"/>
    </row>
    <row r="210" spans="1:7" x14ac:dyDescent="0.2">
      <c r="A210" s="41" t="s">
        <v>935</v>
      </c>
      <c r="B210" s="43">
        <v>10.641101470000001</v>
      </c>
      <c r="C210" s="43">
        <v>1103</v>
      </c>
      <c r="D210" s="42" t="s">
        <v>573</v>
      </c>
      <c r="E210" s="42" t="s">
        <v>573</v>
      </c>
      <c r="F210" s="43">
        <v>390</v>
      </c>
      <c r="G210" s="1"/>
    </row>
    <row r="211" spans="1:7" x14ac:dyDescent="0.2">
      <c r="A211" s="41" t="s">
        <v>936</v>
      </c>
      <c r="B211" s="43">
        <v>10.727084209999999</v>
      </c>
      <c r="C211" s="43">
        <v>197</v>
      </c>
      <c r="D211" s="42" t="s">
        <v>573</v>
      </c>
      <c r="E211" s="42" t="s">
        <v>573</v>
      </c>
      <c r="F211" s="43">
        <v>320</v>
      </c>
      <c r="G211" s="1"/>
    </row>
    <row r="212" spans="1:7" x14ac:dyDescent="0.2">
      <c r="A212" s="41" t="s">
        <v>937</v>
      </c>
      <c r="B212" s="43">
        <v>10.729442969999999</v>
      </c>
      <c r="C212" s="43">
        <v>88</v>
      </c>
      <c r="D212" s="42" t="s">
        <v>573</v>
      </c>
      <c r="E212" s="42" t="s">
        <v>573</v>
      </c>
      <c r="F212" s="43">
        <v>45</v>
      </c>
      <c r="G212" s="1"/>
    </row>
    <row r="213" spans="1:7" x14ac:dyDescent="0.2">
      <c r="A213" s="41" t="s">
        <v>938</v>
      </c>
      <c r="B213" s="43">
        <v>10.74242682</v>
      </c>
      <c r="C213" s="43">
        <v>373</v>
      </c>
      <c r="D213" s="42" t="s">
        <v>573</v>
      </c>
      <c r="E213" s="42" t="s">
        <v>573</v>
      </c>
      <c r="F213" s="43">
        <v>592</v>
      </c>
      <c r="G213" s="1"/>
    </row>
    <row r="214" spans="1:7" x14ac:dyDescent="0.2">
      <c r="A214" s="41" t="s">
        <v>939</v>
      </c>
      <c r="B214" s="43">
        <v>10.756836330000001</v>
      </c>
      <c r="C214" s="43">
        <v>2411</v>
      </c>
      <c r="D214" s="42" t="s">
        <v>575</v>
      </c>
      <c r="E214" s="42" t="s">
        <v>923</v>
      </c>
      <c r="F214" s="43">
        <v>1443</v>
      </c>
      <c r="G214" s="1"/>
    </row>
    <row r="215" spans="1:7" x14ac:dyDescent="0.2">
      <c r="A215" s="41" t="s">
        <v>940</v>
      </c>
      <c r="B215" s="43">
        <v>10.761517400000001</v>
      </c>
      <c r="C215" s="43">
        <v>77</v>
      </c>
      <c r="D215" s="42" t="s">
        <v>671</v>
      </c>
      <c r="E215" s="42" t="s">
        <v>671</v>
      </c>
      <c r="F215" s="43">
        <v>34</v>
      </c>
      <c r="G215" s="1"/>
    </row>
    <row r="216" spans="1:7" x14ac:dyDescent="0.2">
      <c r="A216" s="41" t="s">
        <v>941</v>
      </c>
      <c r="B216" s="43">
        <v>10.775968260000001</v>
      </c>
      <c r="C216" s="43">
        <v>929</v>
      </c>
      <c r="D216" s="42" t="s">
        <v>637</v>
      </c>
      <c r="E216" s="42" t="s">
        <v>638</v>
      </c>
      <c r="F216" s="43">
        <v>414</v>
      </c>
      <c r="G216" s="1"/>
    </row>
    <row r="217" spans="1:7" x14ac:dyDescent="0.2">
      <c r="A217" s="41" t="s">
        <v>942</v>
      </c>
      <c r="B217" s="43">
        <v>10.863015989999999</v>
      </c>
      <c r="C217" s="43">
        <v>1375</v>
      </c>
      <c r="D217" s="42" t="s">
        <v>526</v>
      </c>
      <c r="E217" s="42" t="s">
        <v>526</v>
      </c>
      <c r="F217" s="43">
        <v>196</v>
      </c>
      <c r="G217" s="1"/>
    </row>
    <row r="218" spans="1:7" x14ac:dyDescent="0.2">
      <c r="A218" s="41" t="s">
        <v>943</v>
      </c>
      <c r="B218" s="43">
        <v>10.90489498</v>
      </c>
      <c r="C218" s="43">
        <v>207</v>
      </c>
      <c r="D218" s="42" t="s">
        <v>573</v>
      </c>
      <c r="E218" s="42" t="s">
        <v>573</v>
      </c>
      <c r="F218" s="43">
        <v>87</v>
      </c>
      <c r="G218" s="1"/>
    </row>
    <row r="219" spans="1:7" x14ac:dyDescent="0.2">
      <c r="A219" s="41" t="s">
        <v>944</v>
      </c>
      <c r="B219" s="43">
        <v>10.90762943</v>
      </c>
      <c r="C219" s="43">
        <v>76</v>
      </c>
      <c r="D219" s="42" t="s">
        <v>671</v>
      </c>
      <c r="E219" s="42" t="s">
        <v>671</v>
      </c>
      <c r="F219" s="43">
        <v>15</v>
      </c>
      <c r="G219" s="1"/>
    </row>
    <row r="220" spans="1:7" x14ac:dyDescent="0.2">
      <c r="A220" s="41" t="s">
        <v>945</v>
      </c>
      <c r="B220" s="43">
        <v>10.911511689999999</v>
      </c>
      <c r="C220" s="43">
        <v>225</v>
      </c>
      <c r="D220" s="42" t="s">
        <v>573</v>
      </c>
      <c r="E220" s="42" t="s">
        <v>573</v>
      </c>
      <c r="F220" s="43">
        <v>292</v>
      </c>
      <c r="G220" s="1"/>
    </row>
    <row r="221" spans="1:7" x14ac:dyDescent="0.2">
      <c r="A221" s="41" t="s">
        <v>946</v>
      </c>
      <c r="B221" s="43">
        <v>10.925737760000001</v>
      </c>
      <c r="C221" s="43">
        <v>364</v>
      </c>
      <c r="D221" s="42" t="s">
        <v>573</v>
      </c>
      <c r="E221" s="42" t="s">
        <v>573</v>
      </c>
      <c r="F221" s="43">
        <v>140</v>
      </c>
      <c r="G221" s="1"/>
    </row>
    <row r="222" spans="1:7" x14ac:dyDescent="0.2">
      <c r="A222" s="41" t="s">
        <v>947</v>
      </c>
      <c r="B222" s="43">
        <v>10.95656954</v>
      </c>
      <c r="C222" s="43">
        <v>502</v>
      </c>
      <c r="D222" s="42" t="s">
        <v>573</v>
      </c>
      <c r="E222" s="42" t="s">
        <v>573</v>
      </c>
      <c r="F222" s="43">
        <v>251</v>
      </c>
      <c r="G222" s="1"/>
    </row>
    <row r="223" spans="1:7" x14ac:dyDescent="0.2">
      <c r="A223" s="41" t="s">
        <v>948</v>
      </c>
      <c r="B223" s="43">
        <v>10.96585981</v>
      </c>
      <c r="C223" s="43">
        <v>6088</v>
      </c>
      <c r="D223" s="42" t="s">
        <v>575</v>
      </c>
      <c r="E223" s="42" t="s">
        <v>893</v>
      </c>
      <c r="F223" s="43">
        <v>334</v>
      </c>
      <c r="G223" s="1"/>
    </row>
    <row r="224" spans="1:7" x14ac:dyDescent="0.2">
      <c r="A224" s="41" t="s">
        <v>949</v>
      </c>
      <c r="B224" s="43">
        <v>11.016595799999999</v>
      </c>
      <c r="C224" s="43">
        <v>124</v>
      </c>
      <c r="D224" s="42" t="s">
        <v>573</v>
      </c>
      <c r="E224" s="42" t="s">
        <v>573</v>
      </c>
      <c r="F224" s="43">
        <v>323</v>
      </c>
      <c r="G224" s="1"/>
    </row>
    <row r="225" spans="1:7" x14ac:dyDescent="0.2">
      <c r="A225" s="41" t="s">
        <v>950</v>
      </c>
      <c r="B225" s="43">
        <v>11.05139411</v>
      </c>
      <c r="C225" s="43">
        <v>233</v>
      </c>
      <c r="D225" s="42" t="s">
        <v>573</v>
      </c>
      <c r="E225" s="42" t="s">
        <v>573</v>
      </c>
      <c r="F225" s="43">
        <v>232</v>
      </c>
      <c r="G225" s="1"/>
    </row>
    <row r="226" spans="1:7" x14ac:dyDescent="0.2">
      <c r="A226" s="41" t="s">
        <v>951</v>
      </c>
      <c r="B226" s="43">
        <v>11.05402559</v>
      </c>
      <c r="C226" s="43">
        <v>6214</v>
      </c>
      <c r="D226" s="42" t="s">
        <v>575</v>
      </c>
      <c r="E226" s="42" t="s">
        <v>952</v>
      </c>
      <c r="F226" s="43">
        <v>399</v>
      </c>
      <c r="G226" s="1"/>
    </row>
    <row r="227" spans="1:7" x14ac:dyDescent="0.2">
      <c r="A227" s="41" t="s">
        <v>953</v>
      </c>
      <c r="B227" s="43">
        <v>11.06386313</v>
      </c>
      <c r="C227" s="43">
        <v>285</v>
      </c>
      <c r="D227" s="42" t="s">
        <v>526</v>
      </c>
      <c r="E227" s="42" t="s">
        <v>848</v>
      </c>
      <c r="F227" s="43">
        <v>828</v>
      </c>
      <c r="G227" s="1"/>
    </row>
    <row r="228" spans="1:7" x14ac:dyDescent="0.2">
      <c r="A228" s="41" t="s">
        <v>954</v>
      </c>
      <c r="B228" s="43">
        <v>11.09215328</v>
      </c>
      <c r="C228" s="43">
        <v>218</v>
      </c>
      <c r="D228" s="42" t="s">
        <v>573</v>
      </c>
      <c r="E228" s="42" t="s">
        <v>573</v>
      </c>
      <c r="F228" s="43">
        <v>54</v>
      </c>
      <c r="G228" s="1"/>
    </row>
    <row r="229" spans="1:7" x14ac:dyDescent="0.2">
      <c r="A229" s="41" t="s">
        <v>955</v>
      </c>
      <c r="B229" s="43">
        <v>11.152292660000001</v>
      </c>
      <c r="C229" s="43">
        <v>249</v>
      </c>
      <c r="D229" s="42" t="s">
        <v>573</v>
      </c>
      <c r="E229" s="42" t="s">
        <v>573</v>
      </c>
      <c r="F229" s="43">
        <v>724</v>
      </c>
      <c r="G229" s="1"/>
    </row>
    <row r="230" spans="1:7" x14ac:dyDescent="0.2">
      <c r="A230" s="41" t="s">
        <v>956</v>
      </c>
      <c r="B230" s="43">
        <v>11.169241599999999</v>
      </c>
      <c r="C230" s="43">
        <v>760</v>
      </c>
      <c r="D230" s="42" t="s">
        <v>573</v>
      </c>
      <c r="E230" s="42" t="s">
        <v>573</v>
      </c>
      <c r="F230" s="43">
        <v>691</v>
      </c>
      <c r="G230" s="1"/>
    </row>
    <row r="231" spans="1:7" x14ac:dyDescent="0.2">
      <c r="A231" s="41" t="s">
        <v>957</v>
      </c>
      <c r="B231" s="43">
        <v>11.18658362</v>
      </c>
      <c r="C231" s="43">
        <v>139</v>
      </c>
      <c r="D231" s="42" t="s">
        <v>573</v>
      </c>
      <c r="E231" s="42" t="s">
        <v>573</v>
      </c>
      <c r="F231" s="43">
        <v>163</v>
      </c>
      <c r="G231" s="1"/>
    </row>
    <row r="232" spans="1:7" x14ac:dyDescent="0.2">
      <c r="A232" s="41" t="s">
        <v>958</v>
      </c>
      <c r="B232" s="43">
        <v>11.187364929999999</v>
      </c>
      <c r="C232" s="43">
        <v>419</v>
      </c>
      <c r="D232" s="42" t="s">
        <v>637</v>
      </c>
      <c r="E232" s="42" t="s">
        <v>638</v>
      </c>
      <c r="F232" s="43">
        <v>923</v>
      </c>
      <c r="G232" s="1"/>
    </row>
    <row r="233" spans="1:7" x14ac:dyDescent="0.2">
      <c r="A233" s="41" t="s">
        <v>959</v>
      </c>
      <c r="B233" s="43">
        <v>11.21338182</v>
      </c>
      <c r="C233" s="43">
        <v>379</v>
      </c>
      <c r="D233" s="42" t="s">
        <v>536</v>
      </c>
      <c r="E233" s="42" t="s">
        <v>868</v>
      </c>
      <c r="F233" s="43">
        <v>31</v>
      </c>
      <c r="G233" s="1"/>
    </row>
    <row r="234" spans="1:7" x14ac:dyDescent="0.2">
      <c r="A234" s="41" t="s">
        <v>960</v>
      </c>
      <c r="B234" s="43">
        <v>11.236605190000001</v>
      </c>
      <c r="C234" s="43">
        <v>300</v>
      </c>
      <c r="D234" s="42" t="s">
        <v>573</v>
      </c>
      <c r="E234" s="42" t="s">
        <v>573</v>
      </c>
      <c r="F234" s="43">
        <v>226</v>
      </c>
      <c r="G234" s="1"/>
    </row>
    <row r="235" spans="1:7" x14ac:dyDescent="0.2">
      <c r="A235" s="41" t="s">
        <v>961</v>
      </c>
      <c r="B235" s="43">
        <v>11.303709680000001</v>
      </c>
      <c r="C235" s="43">
        <v>490</v>
      </c>
      <c r="D235" s="42" t="s">
        <v>573</v>
      </c>
      <c r="E235" s="42" t="s">
        <v>573</v>
      </c>
      <c r="F235" s="43">
        <v>13</v>
      </c>
      <c r="G235" s="1"/>
    </row>
    <row r="236" spans="1:7" x14ac:dyDescent="0.2">
      <c r="A236" s="41" t="s">
        <v>962</v>
      </c>
      <c r="B236" s="43">
        <v>11.383113639999999</v>
      </c>
      <c r="C236" s="43">
        <v>115</v>
      </c>
      <c r="D236" s="42" t="s">
        <v>573</v>
      </c>
      <c r="E236" s="42" t="s">
        <v>573</v>
      </c>
      <c r="F236" s="43">
        <v>96</v>
      </c>
      <c r="G236" s="1"/>
    </row>
    <row r="237" spans="1:7" x14ac:dyDescent="0.2">
      <c r="A237" s="41" t="s">
        <v>963</v>
      </c>
      <c r="B237" s="43">
        <v>11.4424764</v>
      </c>
      <c r="C237" s="43">
        <v>4222</v>
      </c>
      <c r="D237" s="42" t="s">
        <v>532</v>
      </c>
      <c r="E237" s="42" t="s">
        <v>729</v>
      </c>
      <c r="F237" s="43">
        <v>44</v>
      </c>
      <c r="G237" s="1"/>
    </row>
    <row r="238" spans="1:7" x14ac:dyDescent="0.2">
      <c r="A238" s="41" t="s">
        <v>964</v>
      </c>
      <c r="B238" s="43">
        <v>11.447067949999999</v>
      </c>
      <c r="C238" s="43">
        <v>1914</v>
      </c>
      <c r="D238" s="42" t="s">
        <v>526</v>
      </c>
      <c r="E238" s="42" t="s">
        <v>848</v>
      </c>
      <c r="F238" s="43">
        <v>79</v>
      </c>
      <c r="G238" s="1"/>
    </row>
    <row r="239" spans="1:7" x14ac:dyDescent="0.2">
      <c r="A239" s="41" t="s">
        <v>965</v>
      </c>
      <c r="B239" s="43">
        <v>11.45769333</v>
      </c>
      <c r="C239" s="43">
        <v>3899</v>
      </c>
      <c r="D239" s="42" t="s">
        <v>526</v>
      </c>
      <c r="E239" s="42" t="s">
        <v>848</v>
      </c>
      <c r="F239" s="43">
        <v>204</v>
      </c>
      <c r="G239" s="1"/>
    </row>
    <row r="240" spans="1:7" x14ac:dyDescent="0.2">
      <c r="A240" s="41" t="s">
        <v>966</v>
      </c>
      <c r="B240" s="43">
        <v>11.475476329999999</v>
      </c>
      <c r="C240" s="43">
        <v>100</v>
      </c>
      <c r="D240" s="42" t="s">
        <v>573</v>
      </c>
      <c r="E240" s="42" t="s">
        <v>573</v>
      </c>
      <c r="F240" s="43">
        <v>372</v>
      </c>
      <c r="G240" s="1"/>
    </row>
    <row r="241" spans="1:7" x14ac:dyDescent="0.2">
      <c r="A241" s="41" t="s">
        <v>967</v>
      </c>
      <c r="B241" s="43">
        <v>11.48267577</v>
      </c>
      <c r="C241" s="43">
        <v>276</v>
      </c>
      <c r="D241" s="42" t="s">
        <v>573</v>
      </c>
      <c r="E241" s="42" t="s">
        <v>573</v>
      </c>
      <c r="F241" s="43">
        <v>61</v>
      </c>
      <c r="G241" s="1"/>
    </row>
    <row r="242" spans="1:7" x14ac:dyDescent="0.2">
      <c r="A242" s="41" t="s">
        <v>968</v>
      </c>
      <c r="B242" s="43">
        <v>11.514183839999999</v>
      </c>
      <c r="C242" s="43">
        <v>113</v>
      </c>
      <c r="D242" s="42" t="s">
        <v>637</v>
      </c>
      <c r="E242" s="42" t="s">
        <v>638</v>
      </c>
      <c r="F242" s="43">
        <v>17</v>
      </c>
      <c r="G242" s="1"/>
    </row>
    <row r="243" spans="1:7" x14ac:dyDescent="0.2">
      <c r="A243" s="41" t="s">
        <v>969</v>
      </c>
      <c r="B243" s="43">
        <v>11.5277952</v>
      </c>
      <c r="C243" s="43">
        <v>312</v>
      </c>
      <c r="D243" s="42" t="s">
        <v>573</v>
      </c>
      <c r="E243" s="42" t="s">
        <v>573</v>
      </c>
      <c r="F243" s="43">
        <v>377</v>
      </c>
      <c r="G243" s="1"/>
    </row>
    <row r="244" spans="1:7" x14ac:dyDescent="0.2">
      <c r="A244" s="41" t="s">
        <v>970</v>
      </c>
      <c r="B244" s="43">
        <v>11.6376799</v>
      </c>
      <c r="C244" s="43">
        <v>118</v>
      </c>
      <c r="D244" s="42" t="s">
        <v>573</v>
      </c>
      <c r="E244" s="42" t="s">
        <v>573</v>
      </c>
      <c r="F244" s="43">
        <v>124</v>
      </c>
      <c r="G244" s="1"/>
    </row>
    <row r="245" spans="1:7" x14ac:dyDescent="0.2">
      <c r="A245" s="41" t="s">
        <v>971</v>
      </c>
      <c r="B245" s="43">
        <v>11.6596206</v>
      </c>
      <c r="C245" s="43">
        <v>680</v>
      </c>
      <c r="D245" s="42" t="s">
        <v>526</v>
      </c>
      <c r="E245" s="42" t="s">
        <v>771</v>
      </c>
      <c r="F245" s="43">
        <v>12</v>
      </c>
      <c r="G245" s="1"/>
    </row>
    <row r="246" spans="1:7" x14ac:dyDescent="0.2">
      <c r="A246" s="41" t="s">
        <v>972</v>
      </c>
      <c r="B246" s="43">
        <v>11.72033747</v>
      </c>
      <c r="C246" s="43">
        <v>562</v>
      </c>
      <c r="D246" s="42" t="s">
        <v>637</v>
      </c>
      <c r="E246" s="42" t="s">
        <v>638</v>
      </c>
      <c r="F246" s="43">
        <v>872</v>
      </c>
      <c r="G246" s="1"/>
    </row>
    <row r="247" spans="1:7" x14ac:dyDescent="0.2">
      <c r="A247" s="41" t="s">
        <v>973</v>
      </c>
      <c r="B247" s="43">
        <v>11.821896499999999</v>
      </c>
      <c r="C247" s="43">
        <v>518</v>
      </c>
      <c r="D247" s="42" t="s">
        <v>536</v>
      </c>
      <c r="E247" s="42" t="s">
        <v>804</v>
      </c>
      <c r="F247" s="43">
        <v>1554</v>
      </c>
      <c r="G247" s="1"/>
    </row>
    <row r="248" spans="1:7" x14ac:dyDescent="0.2">
      <c r="A248" s="41" t="s">
        <v>974</v>
      </c>
      <c r="B248" s="43">
        <v>11.86346844</v>
      </c>
      <c r="C248" s="43">
        <v>448</v>
      </c>
      <c r="D248" s="42" t="s">
        <v>526</v>
      </c>
      <c r="E248" s="42" t="s">
        <v>848</v>
      </c>
      <c r="F248" s="43">
        <v>61</v>
      </c>
      <c r="G248" s="1"/>
    </row>
    <row r="249" spans="1:7" x14ac:dyDescent="0.2">
      <c r="A249" s="41" t="s">
        <v>975</v>
      </c>
      <c r="B249" s="43">
        <v>11.868299840000001</v>
      </c>
      <c r="C249" s="43">
        <v>2608</v>
      </c>
      <c r="D249" s="42" t="s">
        <v>637</v>
      </c>
      <c r="E249" s="42" t="s">
        <v>638</v>
      </c>
      <c r="F249" s="43">
        <v>727</v>
      </c>
      <c r="G249" s="1"/>
    </row>
    <row r="250" spans="1:7" x14ac:dyDescent="0.2">
      <c r="A250" s="41" t="s">
        <v>976</v>
      </c>
      <c r="B250" s="43">
        <v>11.88506336</v>
      </c>
      <c r="C250" s="43">
        <v>1243</v>
      </c>
      <c r="D250" s="42" t="s">
        <v>637</v>
      </c>
      <c r="E250" s="42" t="s">
        <v>638</v>
      </c>
      <c r="F250" s="43">
        <v>1877</v>
      </c>
      <c r="G250" s="1"/>
    </row>
    <row r="251" spans="1:7" x14ac:dyDescent="0.2">
      <c r="A251" s="41" t="s">
        <v>977</v>
      </c>
      <c r="B251" s="43">
        <v>11.8951989</v>
      </c>
      <c r="C251" s="43">
        <v>5509</v>
      </c>
      <c r="D251" s="42" t="s">
        <v>532</v>
      </c>
      <c r="E251" s="42" t="s">
        <v>729</v>
      </c>
      <c r="F251" s="43">
        <v>17</v>
      </c>
      <c r="G251" s="1"/>
    </row>
    <row r="252" spans="1:7" x14ac:dyDescent="0.2">
      <c r="A252" s="41" t="s">
        <v>978</v>
      </c>
      <c r="B252" s="43">
        <v>11.909806550000001</v>
      </c>
      <c r="C252" s="43">
        <v>201</v>
      </c>
      <c r="D252" s="42" t="s">
        <v>526</v>
      </c>
      <c r="E252" s="42" t="s">
        <v>781</v>
      </c>
      <c r="F252" s="43">
        <v>233</v>
      </c>
      <c r="G252" s="1"/>
    </row>
    <row r="253" spans="1:7" x14ac:dyDescent="0.2">
      <c r="A253" s="41" t="s">
        <v>979</v>
      </c>
      <c r="B253" s="43">
        <v>11.995870310000001</v>
      </c>
      <c r="C253" s="43">
        <v>867</v>
      </c>
      <c r="D253" s="42" t="s">
        <v>573</v>
      </c>
      <c r="E253" s="42" t="s">
        <v>573</v>
      </c>
      <c r="F253" s="43">
        <v>90</v>
      </c>
      <c r="G253" s="1"/>
    </row>
    <row r="254" spans="1:7" x14ac:dyDescent="0.2">
      <c r="A254" s="41" t="s">
        <v>980</v>
      </c>
      <c r="B254" s="43">
        <v>12.01262985</v>
      </c>
      <c r="C254" s="43">
        <v>155</v>
      </c>
      <c r="D254" s="42" t="s">
        <v>573</v>
      </c>
      <c r="E254" s="42" t="s">
        <v>573</v>
      </c>
      <c r="F254" s="43">
        <v>426</v>
      </c>
      <c r="G254" s="1"/>
    </row>
    <row r="255" spans="1:7" x14ac:dyDescent="0.2">
      <c r="A255" s="41" t="s">
        <v>981</v>
      </c>
      <c r="B255" s="43">
        <v>12.013245530000001</v>
      </c>
      <c r="C255" s="43">
        <v>262</v>
      </c>
      <c r="D255" s="42" t="s">
        <v>573</v>
      </c>
      <c r="E255" s="42" t="s">
        <v>573</v>
      </c>
      <c r="F255" s="43">
        <v>742</v>
      </c>
      <c r="G255" s="1"/>
    </row>
    <row r="256" spans="1:7" x14ac:dyDescent="0.2">
      <c r="A256" s="41" t="s">
        <v>982</v>
      </c>
      <c r="B256" s="43">
        <v>12.02920535</v>
      </c>
      <c r="C256" s="43">
        <v>486</v>
      </c>
      <c r="D256" s="42" t="s">
        <v>536</v>
      </c>
      <c r="E256" s="42" t="s">
        <v>844</v>
      </c>
      <c r="F256" s="43">
        <v>2097</v>
      </c>
      <c r="G256" s="1"/>
    </row>
    <row r="257" spans="1:7" x14ac:dyDescent="0.2">
      <c r="A257" s="41" t="s">
        <v>983</v>
      </c>
      <c r="B257" s="43">
        <v>12.06370656</v>
      </c>
      <c r="C257" s="43">
        <v>477</v>
      </c>
      <c r="D257" s="42" t="s">
        <v>573</v>
      </c>
      <c r="E257" s="42" t="s">
        <v>573</v>
      </c>
      <c r="F257" s="43">
        <v>20</v>
      </c>
      <c r="G257" s="1"/>
    </row>
    <row r="258" spans="1:7" x14ac:dyDescent="0.2">
      <c r="A258" s="41" t="s">
        <v>984</v>
      </c>
      <c r="B258" s="43">
        <v>12.07117442</v>
      </c>
      <c r="C258" s="43">
        <v>186</v>
      </c>
      <c r="D258" s="42" t="s">
        <v>573</v>
      </c>
      <c r="E258" s="42" t="s">
        <v>573</v>
      </c>
      <c r="F258" s="43">
        <v>54</v>
      </c>
      <c r="G258" s="1"/>
    </row>
    <row r="259" spans="1:7" x14ac:dyDescent="0.2">
      <c r="A259" s="41" t="s">
        <v>985</v>
      </c>
      <c r="B259" s="43">
        <v>12.08477472</v>
      </c>
      <c r="C259" s="43">
        <v>219</v>
      </c>
      <c r="D259" s="42" t="s">
        <v>575</v>
      </c>
      <c r="E259" s="42" t="s">
        <v>575</v>
      </c>
      <c r="F259" s="43">
        <v>932</v>
      </c>
      <c r="G259" s="1"/>
    </row>
    <row r="260" spans="1:7" x14ac:dyDescent="0.2">
      <c r="A260" s="41" t="s">
        <v>986</v>
      </c>
      <c r="B260" s="43">
        <v>12.102388960000001</v>
      </c>
      <c r="C260" s="43">
        <v>284</v>
      </c>
      <c r="D260" s="42" t="s">
        <v>637</v>
      </c>
      <c r="E260" s="42" t="s">
        <v>638</v>
      </c>
      <c r="F260" s="43">
        <v>687</v>
      </c>
      <c r="G260" s="1"/>
    </row>
    <row r="261" spans="1:7" x14ac:dyDescent="0.2">
      <c r="A261" s="41" t="s">
        <v>987</v>
      </c>
      <c r="B261" s="43">
        <v>12.10568767</v>
      </c>
      <c r="C261" s="43">
        <v>559</v>
      </c>
      <c r="D261" s="42" t="s">
        <v>573</v>
      </c>
      <c r="E261" s="42" t="s">
        <v>573</v>
      </c>
      <c r="F261" s="43">
        <v>1463</v>
      </c>
      <c r="G261" s="1"/>
    </row>
    <row r="262" spans="1:7" x14ac:dyDescent="0.2">
      <c r="A262" s="41" t="s">
        <v>988</v>
      </c>
      <c r="B262" s="43">
        <v>12.10796669</v>
      </c>
      <c r="C262" s="43">
        <v>598</v>
      </c>
      <c r="D262" s="42" t="s">
        <v>526</v>
      </c>
      <c r="E262" s="42" t="s">
        <v>989</v>
      </c>
      <c r="F262" s="43">
        <v>151</v>
      </c>
      <c r="G262" s="1"/>
    </row>
    <row r="263" spans="1:7" x14ac:dyDescent="0.2">
      <c r="A263" s="41" t="s">
        <v>990</v>
      </c>
      <c r="B263" s="43">
        <v>12.140523610000001</v>
      </c>
      <c r="C263" s="43">
        <v>214</v>
      </c>
      <c r="D263" s="42" t="s">
        <v>573</v>
      </c>
      <c r="E263" s="42" t="s">
        <v>573</v>
      </c>
      <c r="F263" s="43">
        <v>94</v>
      </c>
      <c r="G263" s="1"/>
    </row>
    <row r="264" spans="1:7" x14ac:dyDescent="0.2">
      <c r="A264" s="41" t="s">
        <v>991</v>
      </c>
      <c r="B264" s="43">
        <v>12.167192119999999</v>
      </c>
      <c r="C264" s="43">
        <v>83</v>
      </c>
      <c r="D264" s="42" t="s">
        <v>573</v>
      </c>
      <c r="E264" s="42" t="s">
        <v>573</v>
      </c>
      <c r="F264" s="43">
        <v>17</v>
      </c>
      <c r="G264" s="1"/>
    </row>
    <row r="265" spans="1:7" x14ac:dyDescent="0.2">
      <c r="A265" s="41" t="s">
        <v>992</v>
      </c>
      <c r="B265" s="43">
        <v>12.18950064</v>
      </c>
      <c r="C265" s="43">
        <v>257</v>
      </c>
      <c r="D265" s="42" t="s">
        <v>573</v>
      </c>
      <c r="E265" s="42" t="s">
        <v>573</v>
      </c>
      <c r="F265" s="43">
        <v>314</v>
      </c>
      <c r="G265" s="1"/>
    </row>
    <row r="266" spans="1:7" x14ac:dyDescent="0.2">
      <c r="A266" s="41" t="s">
        <v>993</v>
      </c>
      <c r="B266" s="43">
        <v>12.21004896</v>
      </c>
      <c r="C266" s="43">
        <v>1931</v>
      </c>
      <c r="D266" s="42" t="s">
        <v>526</v>
      </c>
      <c r="E266" s="42" t="s">
        <v>848</v>
      </c>
      <c r="F266" s="43">
        <v>1714</v>
      </c>
      <c r="G266" s="1"/>
    </row>
    <row r="267" spans="1:7" x14ac:dyDescent="0.2">
      <c r="A267" s="41" t="s">
        <v>994</v>
      </c>
      <c r="B267" s="43">
        <v>12.24871214</v>
      </c>
      <c r="C267" s="43">
        <v>299</v>
      </c>
      <c r="D267" s="42" t="s">
        <v>637</v>
      </c>
      <c r="E267" s="42" t="s">
        <v>638</v>
      </c>
      <c r="F267" s="43">
        <v>228</v>
      </c>
      <c r="G267" s="1"/>
    </row>
    <row r="268" spans="1:7" x14ac:dyDescent="0.2">
      <c r="A268" s="41" t="s">
        <v>995</v>
      </c>
      <c r="B268" s="43">
        <v>12.270889390000001</v>
      </c>
      <c r="C268" s="43">
        <v>1339</v>
      </c>
      <c r="D268" s="42" t="s">
        <v>573</v>
      </c>
      <c r="E268" s="42" t="s">
        <v>573</v>
      </c>
      <c r="F268" s="43">
        <v>101</v>
      </c>
      <c r="G268" s="1"/>
    </row>
    <row r="269" spans="1:7" x14ac:dyDescent="0.2">
      <c r="A269" s="41" t="s">
        <v>996</v>
      </c>
      <c r="B269" s="43">
        <v>12.27290157</v>
      </c>
      <c r="C269" s="43">
        <v>192</v>
      </c>
      <c r="D269" s="42" t="s">
        <v>573</v>
      </c>
      <c r="E269" s="42" t="s">
        <v>573</v>
      </c>
      <c r="F269" s="43">
        <v>627</v>
      </c>
      <c r="G269" s="1"/>
    </row>
    <row r="270" spans="1:7" x14ac:dyDescent="0.2">
      <c r="A270" s="41" t="s">
        <v>997</v>
      </c>
      <c r="B270" s="43">
        <v>12.290038819999999</v>
      </c>
      <c r="C270" s="43">
        <v>433</v>
      </c>
      <c r="D270" s="42" t="s">
        <v>575</v>
      </c>
      <c r="E270" s="42" t="s">
        <v>587</v>
      </c>
      <c r="F270" s="43">
        <v>130</v>
      </c>
      <c r="G270" s="1"/>
    </row>
    <row r="271" spans="1:7" x14ac:dyDescent="0.2">
      <c r="A271" s="41" t="s">
        <v>998</v>
      </c>
      <c r="B271" s="43">
        <v>12.31487005</v>
      </c>
      <c r="C271" s="43">
        <v>524</v>
      </c>
      <c r="D271" s="42" t="s">
        <v>573</v>
      </c>
      <c r="E271" s="42" t="s">
        <v>573</v>
      </c>
      <c r="F271" s="43">
        <v>69</v>
      </c>
      <c r="G271" s="1"/>
    </row>
    <row r="272" spans="1:7" x14ac:dyDescent="0.2">
      <c r="A272" s="41" t="s">
        <v>999</v>
      </c>
      <c r="B272" s="43">
        <v>12.34442316</v>
      </c>
      <c r="C272" s="43">
        <v>517</v>
      </c>
      <c r="D272" s="42" t="s">
        <v>573</v>
      </c>
      <c r="E272" s="42" t="s">
        <v>573</v>
      </c>
      <c r="F272" s="43">
        <v>135</v>
      </c>
      <c r="G272" s="1"/>
    </row>
    <row r="273" spans="1:7" x14ac:dyDescent="0.2">
      <c r="A273" s="41" t="s">
        <v>1000</v>
      </c>
      <c r="B273" s="43">
        <v>12.362480209999999</v>
      </c>
      <c r="C273" s="43">
        <v>1310</v>
      </c>
      <c r="D273" s="42" t="s">
        <v>575</v>
      </c>
      <c r="E273" s="42" t="s">
        <v>743</v>
      </c>
      <c r="F273" s="43">
        <v>13</v>
      </c>
      <c r="G273" s="1"/>
    </row>
    <row r="274" spans="1:7" x14ac:dyDescent="0.2">
      <c r="A274" s="41" t="s">
        <v>1001</v>
      </c>
      <c r="B274" s="43">
        <v>12.3696041</v>
      </c>
      <c r="C274" s="43">
        <v>222</v>
      </c>
      <c r="D274" s="42" t="s">
        <v>573</v>
      </c>
      <c r="E274" s="42" t="s">
        <v>573</v>
      </c>
      <c r="F274" s="43">
        <v>480</v>
      </c>
      <c r="G274" s="1"/>
    </row>
    <row r="275" spans="1:7" x14ac:dyDescent="0.2">
      <c r="A275" s="41" t="s">
        <v>1002</v>
      </c>
      <c r="B275" s="43">
        <v>12.39736147</v>
      </c>
      <c r="C275" s="43">
        <v>265</v>
      </c>
      <c r="D275" s="42" t="s">
        <v>573</v>
      </c>
      <c r="E275" s="42" t="s">
        <v>573</v>
      </c>
      <c r="F275" s="43">
        <v>351</v>
      </c>
      <c r="G275" s="1"/>
    </row>
    <row r="276" spans="1:7" x14ac:dyDescent="0.2">
      <c r="A276" s="41" t="s">
        <v>1003</v>
      </c>
      <c r="B276" s="43">
        <v>12.436196539999999</v>
      </c>
      <c r="C276" s="43">
        <v>283</v>
      </c>
      <c r="D276" s="42" t="s">
        <v>573</v>
      </c>
      <c r="E276" s="42" t="s">
        <v>573</v>
      </c>
      <c r="F276" s="43">
        <v>32</v>
      </c>
      <c r="G276" s="1"/>
    </row>
    <row r="277" spans="1:7" x14ac:dyDescent="0.2">
      <c r="A277" s="41" t="s">
        <v>1004</v>
      </c>
      <c r="B277" s="43">
        <v>12.476873830000001</v>
      </c>
      <c r="C277" s="43">
        <v>1661</v>
      </c>
      <c r="D277" s="42" t="s">
        <v>532</v>
      </c>
      <c r="E277" s="42" t="s">
        <v>618</v>
      </c>
      <c r="F277" s="43">
        <v>221</v>
      </c>
      <c r="G277" s="1"/>
    </row>
    <row r="278" spans="1:7" x14ac:dyDescent="0.2">
      <c r="A278" s="41" t="s">
        <v>1005</v>
      </c>
      <c r="B278" s="43">
        <v>12.50511492</v>
      </c>
      <c r="C278" s="43">
        <v>526</v>
      </c>
      <c r="D278" s="42" t="s">
        <v>573</v>
      </c>
      <c r="E278" s="42" t="s">
        <v>573</v>
      </c>
      <c r="F278" s="43">
        <v>1308</v>
      </c>
      <c r="G278" s="1"/>
    </row>
    <row r="279" spans="1:7" x14ac:dyDescent="0.2">
      <c r="A279" s="41" t="s">
        <v>1006</v>
      </c>
      <c r="B279" s="43">
        <v>12.53788063</v>
      </c>
      <c r="C279" s="43">
        <v>85</v>
      </c>
      <c r="D279" s="42" t="s">
        <v>671</v>
      </c>
      <c r="E279" s="42" t="s">
        <v>671</v>
      </c>
      <c r="F279" s="43">
        <v>10</v>
      </c>
      <c r="G279" s="1"/>
    </row>
    <row r="280" spans="1:7" x14ac:dyDescent="0.2">
      <c r="A280" s="41" t="s">
        <v>1007</v>
      </c>
      <c r="B280" s="43">
        <v>12.585249559999999</v>
      </c>
      <c r="C280" s="43">
        <v>314</v>
      </c>
      <c r="D280" s="42" t="s">
        <v>536</v>
      </c>
      <c r="E280" s="42" t="s">
        <v>1008</v>
      </c>
      <c r="F280" s="43">
        <v>6335</v>
      </c>
      <c r="G280" s="1"/>
    </row>
    <row r="281" spans="1:7" x14ac:dyDescent="0.2">
      <c r="A281" s="41" t="s">
        <v>1009</v>
      </c>
      <c r="B281" s="43">
        <v>12.63288809</v>
      </c>
      <c r="C281" s="43">
        <v>697</v>
      </c>
      <c r="D281" s="42" t="s">
        <v>573</v>
      </c>
      <c r="E281" s="42" t="s">
        <v>573</v>
      </c>
      <c r="F281" s="43">
        <v>2641</v>
      </c>
      <c r="G281" s="1"/>
    </row>
    <row r="282" spans="1:7" x14ac:dyDescent="0.2">
      <c r="A282" s="41" t="s">
        <v>1010</v>
      </c>
      <c r="B282" s="43">
        <v>12.655221170000001</v>
      </c>
      <c r="C282" s="43">
        <v>240</v>
      </c>
      <c r="D282" s="42" t="s">
        <v>573</v>
      </c>
      <c r="E282" s="42" t="s">
        <v>573</v>
      </c>
      <c r="F282" s="43">
        <v>418</v>
      </c>
      <c r="G282" s="1"/>
    </row>
    <row r="283" spans="1:7" x14ac:dyDescent="0.2">
      <c r="A283" s="41" t="s">
        <v>1011</v>
      </c>
      <c r="B283" s="43">
        <v>12.68247367</v>
      </c>
      <c r="C283" s="43">
        <v>1310</v>
      </c>
      <c r="D283" s="42" t="s">
        <v>573</v>
      </c>
      <c r="E283" s="42" t="s">
        <v>573</v>
      </c>
      <c r="F283" s="43">
        <v>778</v>
      </c>
      <c r="G283" s="1"/>
    </row>
    <row r="284" spans="1:7" x14ac:dyDescent="0.2">
      <c r="A284" s="41" t="s">
        <v>1012</v>
      </c>
      <c r="B284" s="43">
        <v>12.73601957</v>
      </c>
      <c r="C284" s="43">
        <v>287</v>
      </c>
      <c r="D284" s="42" t="s">
        <v>573</v>
      </c>
      <c r="E284" s="42" t="s">
        <v>573</v>
      </c>
      <c r="F284" s="43">
        <v>4553</v>
      </c>
      <c r="G284" s="1"/>
    </row>
    <row r="285" spans="1:7" x14ac:dyDescent="0.2">
      <c r="A285" s="41" t="s">
        <v>1013</v>
      </c>
      <c r="B285" s="43">
        <v>12.751338629999999</v>
      </c>
      <c r="C285" s="43">
        <v>197</v>
      </c>
      <c r="D285" s="42" t="s">
        <v>573</v>
      </c>
      <c r="E285" s="42" t="s">
        <v>573</v>
      </c>
      <c r="F285" s="43">
        <v>157</v>
      </c>
      <c r="G285" s="1"/>
    </row>
    <row r="286" spans="1:7" x14ac:dyDescent="0.2">
      <c r="A286" s="41" t="s">
        <v>1014</v>
      </c>
      <c r="B286" s="43">
        <v>12.764510960000001</v>
      </c>
      <c r="C286" s="43">
        <v>517</v>
      </c>
      <c r="D286" s="42" t="s">
        <v>573</v>
      </c>
      <c r="E286" s="42" t="s">
        <v>573</v>
      </c>
      <c r="F286" s="43">
        <v>30</v>
      </c>
      <c r="G286" s="1"/>
    </row>
    <row r="287" spans="1:7" x14ac:dyDescent="0.2">
      <c r="A287" s="41" t="s">
        <v>1015</v>
      </c>
      <c r="B287" s="43">
        <v>12.77358568</v>
      </c>
      <c r="C287" s="43">
        <v>560</v>
      </c>
      <c r="D287" s="42" t="s">
        <v>536</v>
      </c>
      <c r="E287" s="42" t="s">
        <v>671</v>
      </c>
      <c r="F287" s="43">
        <v>2169</v>
      </c>
      <c r="G287" s="1"/>
    </row>
    <row r="288" spans="1:7" x14ac:dyDescent="0.2">
      <c r="A288" s="41" t="s">
        <v>1016</v>
      </c>
      <c r="B288" s="43">
        <v>12.794073709999999</v>
      </c>
      <c r="C288" s="43">
        <v>305</v>
      </c>
      <c r="D288" s="42" t="s">
        <v>573</v>
      </c>
      <c r="E288" s="42" t="s">
        <v>573</v>
      </c>
      <c r="F288" s="43">
        <v>24</v>
      </c>
      <c r="G288" s="1"/>
    </row>
    <row r="289" spans="1:7" x14ac:dyDescent="0.2">
      <c r="A289" s="41" t="s">
        <v>1017</v>
      </c>
      <c r="B289" s="43">
        <v>12.88935148</v>
      </c>
      <c r="C289" s="43">
        <v>1690</v>
      </c>
      <c r="D289" s="42" t="s">
        <v>526</v>
      </c>
      <c r="E289" s="42" t="s">
        <v>765</v>
      </c>
      <c r="F289" s="43">
        <v>24</v>
      </c>
      <c r="G289" s="1"/>
    </row>
    <row r="290" spans="1:7" x14ac:dyDescent="0.2">
      <c r="A290" s="41" t="s">
        <v>1018</v>
      </c>
      <c r="B290" s="43">
        <v>12.91050939</v>
      </c>
      <c r="C290" s="43">
        <v>691</v>
      </c>
      <c r="D290" s="42" t="s">
        <v>526</v>
      </c>
      <c r="E290" s="42" t="s">
        <v>851</v>
      </c>
      <c r="F290" s="43">
        <v>68</v>
      </c>
      <c r="G290" s="1"/>
    </row>
    <row r="291" spans="1:7" x14ac:dyDescent="0.2">
      <c r="A291" s="41" t="s">
        <v>1019</v>
      </c>
      <c r="B291" s="43">
        <v>12.91564264</v>
      </c>
      <c r="C291" s="43">
        <v>263</v>
      </c>
      <c r="D291" s="42" t="s">
        <v>573</v>
      </c>
      <c r="E291" s="42" t="s">
        <v>573</v>
      </c>
      <c r="F291" s="43">
        <v>51</v>
      </c>
      <c r="G291" s="1"/>
    </row>
    <row r="292" spans="1:7" x14ac:dyDescent="0.2">
      <c r="A292" s="41" t="s">
        <v>1020</v>
      </c>
      <c r="B292" s="43">
        <v>12.92543704</v>
      </c>
      <c r="C292" s="43">
        <v>1056</v>
      </c>
      <c r="D292" s="42" t="s">
        <v>575</v>
      </c>
      <c r="E292" s="42" t="s">
        <v>773</v>
      </c>
      <c r="F292" s="43">
        <v>76</v>
      </c>
      <c r="G292" s="1"/>
    </row>
    <row r="293" spans="1:7" x14ac:dyDescent="0.2">
      <c r="A293" s="41" t="s">
        <v>1021</v>
      </c>
      <c r="B293" s="43">
        <v>12.9568306</v>
      </c>
      <c r="C293" s="43">
        <v>2698</v>
      </c>
      <c r="D293" s="42" t="s">
        <v>575</v>
      </c>
      <c r="E293" s="42" t="s">
        <v>575</v>
      </c>
      <c r="F293" s="43">
        <v>11</v>
      </c>
      <c r="G293" s="1"/>
    </row>
    <row r="294" spans="1:7" x14ac:dyDescent="0.2">
      <c r="A294" s="41" t="s">
        <v>1022</v>
      </c>
      <c r="B294" s="43">
        <v>12.98743719</v>
      </c>
      <c r="C294" s="43">
        <v>117</v>
      </c>
      <c r="D294" s="42" t="s">
        <v>573</v>
      </c>
      <c r="E294" s="42" t="s">
        <v>573</v>
      </c>
      <c r="F294" s="43">
        <v>97</v>
      </c>
      <c r="G294" s="1"/>
    </row>
    <row r="295" spans="1:7" x14ac:dyDescent="0.2">
      <c r="A295" s="41" t="s">
        <v>1023</v>
      </c>
      <c r="B295" s="43">
        <v>13.02046606</v>
      </c>
      <c r="C295" s="43">
        <v>660</v>
      </c>
      <c r="D295" s="42" t="s">
        <v>573</v>
      </c>
      <c r="E295" s="42" t="s">
        <v>573</v>
      </c>
      <c r="F295" s="43">
        <v>335</v>
      </c>
      <c r="G295" s="1"/>
    </row>
    <row r="296" spans="1:7" x14ac:dyDescent="0.2">
      <c r="A296" s="41" t="s">
        <v>1024</v>
      </c>
      <c r="B296" s="43">
        <v>13.090190679999999</v>
      </c>
      <c r="C296" s="43">
        <v>1565</v>
      </c>
      <c r="D296" s="42" t="s">
        <v>526</v>
      </c>
      <c r="E296" s="42" t="s">
        <v>848</v>
      </c>
      <c r="F296" s="43">
        <v>103</v>
      </c>
      <c r="G296" s="1"/>
    </row>
    <row r="297" spans="1:7" x14ac:dyDescent="0.2">
      <c r="A297" s="41" t="s">
        <v>1025</v>
      </c>
      <c r="B297" s="43">
        <v>13.156777330000001</v>
      </c>
      <c r="C297" s="43">
        <v>270</v>
      </c>
      <c r="D297" s="42" t="s">
        <v>573</v>
      </c>
      <c r="E297" s="42" t="s">
        <v>573</v>
      </c>
      <c r="F297" s="43">
        <v>1544</v>
      </c>
      <c r="G297" s="1"/>
    </row>
    <row r="298" spans="1:7" x14ac:dyDescent="0.2">
      <c r="A298" s="41" t="s">
        <v>1026</v>
      </c>
      <c r="B298" s="43">
        <v>13.183938940000001</v>
      </c>
      <c r="C298" s="43">
        <v>153</v>
      </c>
      <c r="D298" s="42" t="s">
        <v>573</v>
      </c>
      <c r="E298" s="42" t="s">
        <v>573</v>
      </c>
      <c r="F298" s="43">
        <v>675</v>
      </c>
      <c r="G298" s="1"/>
    </row>
    <row r="299" spans="1:7" x14ac:dyDescent="0.2">
      <c r="A299" s="41" t="s">
        <v>1027</v>
      </c>
      <c r="B299" s="43">
        <v>13.201786419999999</v>
      </c>
      <c r="C299" s="43">
        <v>956</v>
      </c>
      <c r="D299" s="42" t="s">
        <v>526</v>
      </c>
      <c r="E299" s="42" t="s">
        <v>848</v>
      </c>
      <c r="F299" s="43">
        <v>141</v>
      </c>
      <c r="G299" s="1"/>
    </row>
    <row r="300" spans="1:7" x14ac:dyDescent="0.2">
      <c r="A300" s="41" t="s">
        <v>1028</v>
      </c>
      <c r="B300" s="43">
        <v>13.2090535</v>
      </c>
      <c r="C300" s="43">
        <v>526</v>
      </c>
      <c r="D300" s="42" t="s">
        <v>573</v>
      </c>
      <c r="E300" s="42" t="s">
        <v>573</v>
      </c>
      <c r="F300" s="43">
        <v>23</v>
      </c>
      <c r="G300" s="1"/>
    </row>
    <row r="301" spans="1:7" x14ac:dyDescent="0.2">
      <c r="A301" s="41" t="s">
        <v>1029</v>
      </c>
      <c r="B301" s="43">
        <v>13.245244960000001</v>
      </c>
      <c r="C301" s="43">
        <v>452</v>
      </c>
      <c r="D301" s="42" t="s">
        <v>573</v>
      </c>
      <c r="E301" s="42" t="s">
        <v>573</v>
      </c>
      <c r="F301" s="43">
        <v>24</v>
      </c>
      <c r="G301" s="1"/>
    </row>
    <row r="302" spans="1:7" x14ac:dyDescent="0.2">
      <c r="A302" s="41" t="s">
        <v>1030</v>
      </c>
      <c r="B302" s="43">
        <v>13.34567146</v>
      </c>
      <c r="C302" s="43">
        <v>211</v>
      </c>
      <c r="D302" s="42" t="s">
        <v>573</v>
      </c>
      <c r="E302" s="42" t="s">
        <v>573</v>
      </c>
      <c r="F302" s="43">
        <v>94</v>
      </c>
      <c r="G302" s="1"/>
    </row>
    <row r="303" spans="1:7" x14ac:dyDescent="0.2">
      <c r="A303" s="41" t="s">
        <v>1031</v>
      </c>
      <c r="B303" s="43">
        <v>13.35344828</v>
      </c>
      <c r="C303" s="43">
        <v>362</v>
      </c>
      <c r="D303" s="42" t="s">
        <v>573</v>
      </c>
      <c r="E303" s="42" t="s">
        <v>573</v>
      </c>
      <c r="F303" s="43">
        <v>17</v>
      </c>
      <c r="G303" s="1"/>
    </row>
    <row r="304" spans="1:7" x14ac:dyDescent="0.2">
      <c r="A304" s="41" t="s">
        <v>1032</v>
      </c>
      <c r="B304" s="43">
        <v>13.36134253</v>
      </c>
      <c r="C304" s="43">
        <v>826</v>
      </c>
      <c r="D304" s="42" t="s">
        <v>573</v>
      </c>
      <c r="E304" s="42" t="s">
        <v>573</v>
      </c>
      <c r="F304" s="43">
        <v>752</v>
      </c>
      <c r="G304" s="1"/>
    </row>
    <row r="305" spans="1:7" x14ac:dyDescent="0.2">
      <c r="A305" s="41" t="s">
        <v>1033</v>
      </c>
      <c r="B305" s="43">
        <v>13.388447920000001</v>
      </c>
      <c r="C305" s="43">
        <v>412</v>
      </c>
      <c r="D305" s="42" t="s">
        <v>526</v>
      </c>
      <c r="E305" s="42" t="s">
        <v>872</v>
      </c>
      <c r="F305" s="43">
        <v>144</v>
      </c>
      <c r="G305" s="1"/>
    </row>
    <row r="306" spans="1:7" x14ac:dyDescent="0.2">
      <c r="A306" s="41" t="s">
        <v>1034</v>
      </c>
      <c r="B306" s="43">
        <v>13.39956656</v>
      </c>
      <c r="C306" s="43">
        <v>393</v>
      </c>
      <c r="D306" s="42" t="s">
        <v>536</v>
      </c>
      <c r="E306" s="42" t="s">
        <v>804</v>
      </c>
      <c r="F306" s="43">
        <v>2669</v>
      </c>
      <c r="G306" s="1"/>
    </row>
    <row r="307" spans="1:7" x14ac:dyDescent="0.2">
      <c r="A307" s="41" t="s">
        <v>1035</v>
      </c>
      <c r="B307" s="43">
        <v>13.48963112</v>
      </c>
      <c r="C307" s="43">
        <v>1041</v>
      </c>
      <c r="D307" s="42" t="s">
        <v>526</v>
      </c>
      <c r="E307" s="42" t="s">
        <v>872</v>
      </c>
      <c r="F307" s="43">
        <v>65</v>
      </c>
      <c r="G307" s="1"/>
    </row>
    <row r="308" spans="1:7" x14ac:dyDescent="0.2">
      <c r="A308" s="41" t="s">
        <v>1036</v>
      </c>
      <c r="B308" s="43">
        <v>13.495975420000001</v>
      </c>
      <c r="C308" s="43">
        <v>476</v>
      </c>
      <c r="D308" s="42" t="s">
        <v>573</v>
      </c>
      <c r="E308" s="42" t="s">
        <v>573</v>
      </c>
      <c r="F308" s="43">
        <v>1792</v>
      </c>
      <c r="G308" s="1"/>
    </row>
    <row r="309" spans="1:7" x14ac:dyDescent="0.2">
      <c r="A309" s="41" t="s">
        <v>1037</v>
      </c>
      <c r="B309" s="43">
        <v>13.51822108</v>
      </c>
      <c r="C309" s="43">
        <v>248</v>
      </c>
      <c r="D309" s="42" t="s">
        <v>573</v>
      </c>
      <c r="E309" s="42" t="s">
        <v>573</v>
      </c>
      <c r="F309" s="43">
        <v>2643</v>
      </c>
      <c r="G309" s="1"/>
    </row>
    <row r="310" spans="1:7" x14ac:dyDescent="0.2">
      <c r="A310" s="41" t="s">
        <v>1038</v>
      </c>
      <c r="B310" s="43">
        <v>13.588319909999999</v>
      </c>
      <c r="C310" s="43">
        <v>76</v>
      </c>
      <c r="D310" s="42" t="s">
        <v>671</v>
      </c>
      <c r="E310" s="42" t="s">
        <v>671</v>
      </c>
      <c r="F310" s="43">
        <v>29</v>
      </c>
      <c r="G310" s="1"/>
    </row>
    <row r="311" spans="1:7" x14ac:dyDescent="0.2">
      <c r="A311" s="41" t="s">
        <v>1039</v>
      </c>
      <c r="B311" s="43">
        <v>13.64544457</v>
      </c>
      <c r="C311" s="43">
        <v>174</v>
      </c>
      <c r="D311" s="42" t="s">
        <v>573</v>
      </c>
      <c r="E311" s="42" t="s">
        <v>573</v>
      </c>
      <c r="F311" s="43">
        <v>17</v>
      </c>
      <c r="G311" s="1"/>
    </row>
    <row r="312" spans="1:7" x14ac:dyDescent="0.2">
      <c r="A312" s="41" t="s">
        <v>1040</v>
      </c>
      <c r="B312" s="43">
        <v>13.70784578</v>
      </c>
      <c r="C312" s="43">
        <v>154</v>
      </c>
      <c r="D312" s="42" t="s">
        <v>526</v>
      </c>
      <c r="E312" s="42" t="s">
        <v>526</v>
      </c>
      <c r="F312" s="43">
        <v>519</v>
      </c>
      <c r="G312" s="1"/>
    </row>
    <row r="313" spans="1:7" x14ac:dyDescent="0.2">
      <c r="A313" s="41" t="s">
        <v>1041</v>
      </c>
      <c r="B313" s="43">
        <v>13.795653420000001</v>
      </c>
      <c r="C313" s="43">
        <v>426</v>
      </c>
      <c r="D313" s="42" t="s">
        <v>526</v>
      </c>
      <c r="E313" s="42" t="s">
        <v>752</v>
      </c>
      <c r="F313" s="43">
        <v>35</v>
      </c>
      <c r="G313" s="1"/>
    </row>
    <row r="314" spans="1:7" x14ac:dyDescent="0.2">
      <c r="A314" s="41" t="s">
        <v>1042</v>
      </c>
      <c r="B314" s="43">
        <v>13.805528069999999</v>
      </c>
      <c r="C314" s="43">
        <v>150</v>
      </c>
      <c r="D314" s="42" t="s">
        <v>573</v>
      </c>
      <c r="E314" s="42" t="s">
        <v>573</v>
      </c>
      <c r="F314" s="43">
        <v>175</v>
      </c>
      <c r="G314" s="1"/>
    </row>
    <row r="315" spans="1:7" x14ac:dyDescent="0.2">
      <c r="A315" s="41" t="s">
        <v>1043</v>
      </c>
      <c r="B315" s="43">
        <v>13.8318683</v>
      </c>
      <c r="C315" s="43">
        <v>596</v>
      </c>
      <c r="D315" s="42" t="s">
        <v>526</v>
      </c>
      <c r="E315" s="42" t="s">
        <v>771</v>
      </c>
      <c r="F315" s="43">
        <v>87</v>
      </c>
      <c r="G315" s="1"/>
    </row>
    <row r="316" spans="1:7" x14ac:dyDescent="0.2">
      <c r="A316" s="41" t="s">
        <v>1044</v>
      </c>
      <c r="B316" s="43">
        <v>13.85750848</v>
      </c>
      <c r="C316" s="43">
        <v>120</v>
      </c>
      <c r="D316" s="42" t="s">
        <v>573</v>
      </c>
      <c r="E316" s="42" t="s">
        <v>573</v>
      </c>
      <c r="F316" s="43">
        <v>100</v>
      </c>
      <c r="G316" s="1"/>
    </row>
    <row r="317" spans="1:7" x14ac:dyDescent="0.2">
      <c r="A317" s="41" t="s">
        <v>1045</v>
      </c>
      <c r="B317" s="43">
        <v>13.897258949999999</v>
      </c>
      <c r="C317" s="43">
        <v>1152</v>
      </c>
      <c r="D317" s="42" t="s">
        <v>573</v>
      </c>
      <c r="E317" s="42" t="s">
        <v>573</v>
      </c>
      <c r="F317" s="43">
        <v>58</v>
      </c>
      <c r="G317" s="1"/>
    </row>
    <row r="318" spans="1:7" x14ac:dyDescent="0.2">
      <c r="A318" s="41" t="s">
        <v>1046</v>
      </c>
      <c r="B318" s="43">
        <v>13.92066195</v>
      </c>
      <c r="C318" s="43">
        <v>321</v>
      </c>
      <c r="D318" s="42" t="s">
        <v>536</v>
      </c>
      <c r="E318" s="42" t="s">
        <v>671</v>
      </c>
      <c r="F318" s="43">
        <v>1896</v>
      </c>
      <c r="G318" s="1"/>
    </row>
    <row r="319" spans="1:7" x14ac:dyDescent="0.2">
      <c r="A319" s="41" t="s">
        <v>1047</v>
      </c>
      <c r="B319" s="43">
        <v>13.96166141</v>
      </c>
      <c r="C319" s="43">
        <v>1011</v>
      </c>
      <c r="D319" s="42" t="s">
        <v>573</v>
      </c>
      <c r="E319" s="42" t="s">
        <v>573</v>
      </c>
      <c r="F319" s="43">
        <v>77</v>
      </c>
      <c r="G319" s="1"/>
    </row>
    <row r="320" spans="1:7" x14ac:dyDescent="0.2">
      <c r="A320" s="41" t="s">
        <v>1048</v>
      </c>
      <c r="B320" s="43">
        <v>13.984033200000001</v>
      </c>
      <c r="C320" s="43">
        <v>206</v>
      </c>
      <c r="D320" s="42" t="s">
        <v>573</v>
      </c>
      <c r="E320" s="42" t="s">
        <v>573</v>
      </c>
      <c r="F320" s="43">
        <v>126</v>
      </c>
      <c r="G320" s="1"/>
    </row>
    <row r="321" spans="1:7" x14ac:dyDescent="0.2">
      <c r="A321" s="41" t="s">
        <v>1049</v>
      </c>
      <c r="B321" s="43">
        <v>14.017441659999999</v>
      </c>
      <c r="C321" s="43">
        <v>1808</v>
      </c>
      <c r="D321" s="42" t="s">
        <v>526</v>
      </c>
      <c r="E321" s="42" t="s">
        <v>573</v>
      </c>
      <c r="F321" s="43">
        <v>74</v>
      </c>
      <c r="G321" s="1"/>
    </row>
    <row r="322" spans="1:7" x14ac:dyDescent="0.2">
      <c r="A322" s="41" t="s">
        <v>1050</v>
      </c>
      <c r="B322" s="43">
        <v>14.14842921</v>
      </c>
      <c r="C322" s="43">
        <v>829</v>
      </c>
      <c r="D322" s="42" t="s">
        <v>573</v>
      </c>
      <c r="E322" s="42" t="s">
        <v>573</v>
      </c>
      <c r="F322" s="43">
        <v>31</v>
      </c>
      <c r="G322" s="1"/>
    </row>
    <row r="323" spans="1:7" x14ac:dyDescent="0.2">
      <c r="A323" s="41" t="s">
        <v>1051</v>
      </c>
      <c r="B323" s="43">
        <v>14.175627909999999</v>
      </c>
      <c r="C323" s="43">
        <v>3623</v>
      </c>
      <c r="D323" s="42" t="s">
        <v>575</v>
      </c>
      <c r="E323" s="42" t="s">
        <v>1052</v>
      </c>
      <c r="F323" s="43">
        <v>94</v>
      </c>
      <c r="G323" s="1"/>
    </row>
    <row r="324" spans="1:7" x14ac:dyDescent="0.2">
      <c r="A324" s="41" t="s">
        <v>1053</v>
      </c>
      <c r="B324" s="43">
        <v>14.25523422</v>
      </c>
      <c r="C324" s="43">
        <v>376</v>
      </c>
      <c r="D324" s="42" t="s">
        <v>575</v>
      </c>
      <c r="E324" s="42" t="s">
        <v>795</v>
      </c>
      <c r="F324" s="43">
        <v>8480</v>
      </c>
      <c r="G324" s="1"/>
    </row>
    <row r="325" spans="1:7" x14ac:dyDescent="0.2">
      <c r="A325" s="41" t="s">
        <v>1054</v>
      </c>
      <c r="B325" s="43">
        <v>14.266051060000001</v>
      </c>
      <c r="C325" s="43">
        <v>4429</v>
      </c>
      <c r="D325" s="42" t="s">
        <v>532</v>
      </c>
      <c r="E325" s="42" t="s">
        <v>618</v>
      </c>
      <c r="F325" s="43">
        <v>121</v>
      </c>
      <c r="G325" s="1"/>
    </row>
    <row r="326" spans="1:7" x14ac:dyDescent="0.2">
      <c r="A326" s="41" t="s">
        <v>1055</v>
      </c>
      <c r="B326" s="43">
        <v>14.272882620000001</v>
      </c>
      <c r="C326" s="43">
        <v>76</v>
      </c>
      <c r="D326" s="42" t="s">
        <v>671</v>
      </c>
      <c r="E326" s="42" t="s">
        <v>671</v>
      </c>
      <c r="F326" s="43">
        <v>20</v>
      </c>
      <c r="G326" s="1"/>
    </row>
    <row r="327" spans="1:7" x14ac:dyDescent="0.2">
      <c r="A327" s="41" t="s">
        <v>1056</v>
      </c>
      <c r="B327" s="43">
        <v>14.3037638</v>
      </c>
      <c r="C327" s="43">
        <v>160</v>
      </c>
      <c r="D327" s="42" t="s">
        <v>573</v>
      </c>
      <c r="E327" s="42" t="s">
        <v>573</v>
      </c>
      <c r="F327" s="43">
        <v>252</v>
      </c>
      <c r="G327" s="1"/>
    </row>
    <row r="328" spans="1:7" x14ac:dyDescent="0.2">
      <c r="A328" s="41" t="s">
        <v>1057</v>
      </c>
      <c r="B328" s="43">
        <v>14.322818789999999</v>
      </c>
      <c r="C328" s="43">
        <v>5961</v>
      </c>
      <c r="D328" s="42" t="s">
        <v>575</v>
      </c>
      <c r="E328" s="42" t="s">
        <v>746</v>
      </c>
      <c r="F328" s="43">
        <v>11</v>
      </c>
      <c r="G328" s="1"/>
    </row>
    <row r="329" spans="1:7" x14ac:dyDescent="0.2">
      <c r="A329" s="41" t="s">
        <v>1058</v>
      </c>
      <c r="B329" s="43">
        <v>14.33292282</v>
      </c>
      <c r="C329" s="43">
        <v>3855</v>
      </c>
      <c r="D329" s="42" t="s">
        <v>526</v>
      </c>
      <c r="E329" s="42" t="s">
        <v>752</v>
      </c>
      <c r="F329" s="43">
        <v>12</v>
      </c>
      <c r="G329" s="1"/>
    </row>
    <row r="330" spans="1:7" x14ac:dyDescent="0.2">
      <c r="A330" s="41" t="s">
        <v>1059</v>
      </c>
      <c r="B330" s="43">
        <v>14.38725747</v>
      </c>
      <c r="C330" s="43">
        <v>639</v>
      </c>
      <c r="D330" s="42" t="s">
        <v>573</v>
      </c>
      <c r="E330" s="42" t="s">
        <v>573</v>
      </c>
      <c r="F330" s="43">
        <v>19</v>
      </c>
      <c r="G330" s="1"/>
    </row>
    <row r="331" spans="1:7" x14ac:dyDescent="0.2">
      <c r="A331" s="41" t="s">
        <v>1060</v>
      </c>
      <c r="B331" s="43">
        <v>14.456629830000001</v>
      </c>
      <c r="C331" s="43">
        <v>76</v>
      </c>
      <c r="D331" s="42" t="s">
        <v>671</v>
      </c>
      <c r="E331" s="42" t="s">
        <v>671</v>
      </c>
      <c r="F331" s="43">
        <v>15</v>
      </c>
      <c r="G331" s="1"/>
    </row>
    <row r="332" spans="1:7" x14ac:dyDescent="0.2">
      <c r="A332" s="41" t="s">
        <v>1061</v>
      </c>
      <c r="B332" s="43">
        <v>14.462263439999999</v>
      </c>
      <c r="C332" s="43">
        <v>132</v>
      </c>
      <c r="D332" s="42" t="s">
        <v>573</v>
      </c>
      <c r="E332" s="42" t="s">
        <v>573</v>
      </c>
      <c r="F332" s="43">
        <v>808</v>
      </c>
      <c r="G332" s="1"/>
    </row>
    <row r="333" spans="1:7" x14ac:dyDescent="0.2">
      <c r="A333" s="41" t="s">
        <v>1062</v>
      </c>
      <c r="B333" s="43">
        <v>14.4771894</v>
      </c>
      <c r="C333" s="43">
        <v>523</v>
      </c>
      <c r="D333" s="42" t="s">
        <v>573</v>
      </c>
      <c r="E333" s="42" t="s">
        <v>573</v>
      </c>
      <c r="F333" s="43">
        <v>2331</v>
      </c>
      <c r="G333" s="1"/>
    </row>
    <row r="334" spans="1:7" x14ac:dyDescent="0.2">
      <c r="A334" s="41" t="s">
        <v>1063</v>
      </c>
      <c r="B334" s="43">
        <v>14.47942909</v>
      </c>
      <c r="C334" s="43">
        <v>253</v>
      </c>
      <c r="D334" s="42" t="s">
        <v>526</v>
      </c>
      <c r="E334" s="42" t="s">
        <v>526</v>
      </c>
      <c r="F334" s="43">
        <v>448</v>
      </c>
      <c r="G334" s="1"/>
    </row>
    <row r="335" spans="1:7" x14ac:dyDescent="0.2">
      <c r="A335" s="41" t="s">
        <v>1064</v>
      </c>
      <c r="B335" s="43">
        <v>14.514296809999999</v>
      </c>
      <c r="C335" s="43">
        <v>865</v>
      </c>
      <c r="D335" s="42" t="s">
        <v>573</v>
      </c>
      <c r="E335" s="42" t="s">
        <v>573</v>
      </c>
      <c r="F335" s="43">
        <v>16</v>
      </c>
      <c r="G335" s="1"/>
    </row>
    <row r="336" spans="1:7" x14ac:dyDescent="0.2">
      <c r="A336" s="41" t="s">
        <v>1065</v>
      </c>
      <c r="B336" s="43">
        <v>14.526506250000001</v>
      </c>
      <c r="C336" s="43">
        <v>76</v>
      </c>
      <c r="D336" s="42" t="s">
        <v>573</v>
      </c>
      <c r="E336" s="42" t="s">
        <v>573</v>
      </c>
      <c r="F336" s="43">
        <v>87</v>
      </c>
      <c r="G336" s="1"/>
    </row>
    <row r="337" spans="1:7" x14ac:dyDescent="0.2">
      <c r="A337" s="41" t="s">
        <v>1066</v>
      </c>
      <c r="B337" s="43">
        <v>14.540216020000001</v>
      </c>
      <c r="C337" s="43">
        <v>5653</v>
      </c>
      <c r="D337" s="42" t="s">
        <v>526</v>
      </c>
      <c r="E337" s="42" t="s">
        <v>851</v>
      </c>
      <c r="F337" s="43">
        <v>259</v>
      </c>
      <c r="G337" s="1"/>
    </row>
    <row r="338" spans="1:7" x14ac:dyDescent="0.2">
      <c r="A338" s="41" t="s">
        <v>1067</v>
      </c>
      <c r="B338" s="43">
        <v>14.54725275</v>
      </c>
      <c r="C338" s="43">
        <v>612</v>
      </c>
      <c r="D338" s="42" t="s">
        <v>573</v>
      </c>
      <c r="E338" s="42" t="s">
        <v>573</v>
      </c>
      <c r="F338" s="43">
        <v>17</v>
      </c>
      <c r="G338" s="1"/>
    </row>
    <row r="339" spans="1:7" x14ac:dyDescent="0.2">
      <c r="A339" s="41" t="s">
        <v>1068</v>
      </c>
      <c r="B339" s="43">
        <v>14.563245800000001</v>
      </c>
      <c r="C339" s="43">
        <v>546</v>
      </c>
      <c r="D339" s="42" t="s">
        <v>536</v>
      </c>
      <c r="E339" s="42" t="s">
        <v>844</v>
      </c>
      <c r="F339" s="43">
        <v>2933</v>
      </c>
      <c r="G339" s="1"/>
    </row>
    <row r="340" spans="1:7" x14ac:dyDescent="0.2">
      <c r="A340" s="41" t="s">
        <v>1069</v>
      </c>
      <c r="B340" s="43">
        <v>14.654010080000001</v>
      </c>
      <c r="C340" s="43">
        <v>131</v>
      </c>
      <c r="D340" s="42" t="s">
        <v>573</v>
      </c>
      <c r="E340" s="42" t="s">
        <v>573</v>
      </c>
      <c r="F340" s="43">
        <v>343</v>
      </c>
      <c r="G340" s="1"/>
    </row>
    <row r="341" spans="1:7" x14ac:dyDescent="0.2">
      <c r="A341" s="41" t="s">
        <v>1070</v>
      </c>
      <c r="B341" s="43">
        <v>14.675411560000001</v>
      </c>
      <c r="C341" s="43">
        <v>210</v>
      </c>
      <c r="D341" s="42" t="s">
        <v>573</v>
      </c>
      <c r="E341" s="42" t="s">
        <v>573</v>
      </c>
      <c r="F341" s="43">
        <v>460</v>
      </c>
      <c r="G341" s="1"/>
    </row>
    <row r="342" spans="1:7" x14ac:dyDescent="0.2">
      <c r="A342" s="41" t="s">
        <v>1071</v>
      </c>
      <c r="B342" s="43">
        <v>14.68719346</v>
      </c>
      <c r="C342" s="43">
        <v>2048</v>
      </c>
      <c r="D342" s="42" t="s">
        <v>575</v>
      </c>
      <c r="E342" s="42" t="s">
        <v>806</v>
      </c>
      <c r="F342" s="43">
        <v>13</v>
      </c>
      <c r="G342" s="1"/>
    </row>
    <row r="343" spans="1:7" x14ac:dyDescent="0.2">
      <c r="A343" s="41" t="s">
        <v>1072</v>
      </c>
      <c r="B343" s="43">
        <v>14.69233906</v>
      </c>
      <c r="C343" s="43">
        <v>178</v>
      </c>
      <c r="D343" s="42" t="s">
        <v>637</v>
      </c>
      <c r="E343" s="42" t="s">
        <v>638</v>
      </c>
      <c r="F343" s="43">
        <v>969</v>
      </c>
      <c r="G343" s="1"/>
    </row>
    <row r="344" spans="1:7" x14ac:dyDescent="0.2">
      <c r="A344" s="41" t="s">
        <v>1073</v>
      </c>
      <c r="B344" s="43">
        <v>14.746681199999999</v>
      </c>
      <c r="C344" s="43">
        <v>1071</v>
      </c>
      <c r="D344" s="42" t="s">
        <v>573</v>
      </c>
      <c r="E344" s="42" t="s">
        <v>573</v>
      </c>
      <c r="F344" s="43">
        <v>2613</v>
      </c>
      <c r="G344" s="1"/>
    </row>
    <row r="345" spans="1:7" x14ac:dyDescent="0.2">
      <c r="A345" s="41" t="s">
        <v>1074</v>
      </c>
      <c r="B345" s="43">
        <v>14.75809915</v>
      </c>
      <c r="C345" s="43">
        <v>215</v>
      </c>
      <c r="D345" s="42" t="s">
        <v>573</v>
      </c>
      <c r="E345" s="42" t="s">
        <v>573</v>
      </c>
      <c r="F345" s="43">
        <v>24</v>
      </c>
      <c r="G345" s="1"/>
    </row>
    <row r="346" spans="1:7" x14ac:dyDescent="0.2">
      <c r="A346" s="41" t="s">
        <v>1075</v>
      </c>
      <c r="B346" s="43">
        <v>14.79435924</v>
      </c>
      <c r="C346" s="43">
        <v>8663</v>
      </c>
      <c r="D346" s="42" t="s">
        <v>526</v>
      </c>
      <c r="E346" s="42" t="s">
        <v>851</v>
      </c>
      <c r="F346" s="43">
        <v>274</v>
      </c>
      <c r="G346" s="1"/>
    </row>
    <row r="347" spans="1:7" x14ac:dyDescent="0.2">
      <c r="A347" s="41" t="s">
        <v>1076</v>
      </c>
      <c r="B347" s="43">
        <v>14.80332902</v>
      </c>
      <c r="C347" s="43">
        <v>464</v>
      </c>
      <c r="D347" s="42" t="s">
        <v>536</v>
      </c>
      <c r="E347" s="42" t="s">
        <v>844</v>
      </c>
      <c r="F347" s="43">
        <v>1282</v>
      </c>
      <c r="G347" s="1"/>
    </row>
    <row r="348" spans="1:7" x14ac:dyDescent="0.2">
      <c r="A348" s="41" t="s">
        <v>1077</v>
      </c>
      <c r="B348" s="43">
        <v>14.978850230000001</v>
      </c>
      <c r="C348" s="43">
        <v>310</v>
      </c>
      <c r="D348" s="42" t="s">
        <v>573</v>
      </c>
      <c r="E348" s="42" t="s">
        <v>573</v>
      </c>
      <c r="F348" s="43">
        <v>259</v>
      </c>
      <c r="G348" s="1"/>
    </row>
    <row r="349" spans="1:7" x14ac:dyDescent="0.2">
      <c r="A349" s="41" t="s">
        <v>1078</v>
      </c>
      <c r="B349" s="43">
        <v>15.09876058</v>
      </c>
      <c r="C349" s="43">
        <v>186</v>
      </c>
      <c r="D349" s="42" t="s">
        <v>526</v>
      </c>
      <c r="E349" s="42" t="s">
        <v>526</v>
      </c>
      <c r="F349" s="43">
        <v>646</v>
      </c>
      <c r="G349" s="1"/>
    </row>
    <row r="350" spans="1:7" x14ac:dyDescent="0.2">
      <c r="A350" s="41" t="s">
        <v>1079</v>
      </c>
      <c r="B350" s="43">
        <v>15.127882039999999</v>
      </c>
      <c r="C350" s="43">
        <v>677</v>
      </c>
      <c r="D350" s="42" t="s">
        <v>536</v>
      </c>
      <c r="E350" s="42" t="s">
        <v>868</v>
      </c>
      <c r="F350" s="43">
        <v>20</v>
      </c>
      <c r="G350" s="1"/>
    </row>
    <row r="351" spans="1:7" x14ac:dyDescent="0.2">
      <c r="A351" s="41" t="s">
        <v>1080</v>
      </c>
      <c r="B351" s="43">
        <v>15.153005029999999</v>
      </c>
      <c r="C351" s="43">
        <v>201</v>
      </c>
      <c r="D351" s="42" t="s">
        <v>573</v>
      </c>
      <c r="E351" s="42" t="s">
        <v>573</v>
      </c>
      <c r="F351" s="43">
        <v>223</v>
      </c>
      <c r="G351" s="1"/>
    </row>
    <row r="352" spans="1:7" x14ac:dyDescent="0.2">
      <c r="A352" s="41" t="s">
        <v>1081</v>
      </c>
      <c r="B352" s="43">
        <v>15.204694</v>
      </c>
      <c r="C352" s="43">
        <v>265</v>
      </c>
      <c r="D352" s="42" t="s">
        <v>573</v>
      </c>
      <c r="E352" s="42" t="s">
        <v>573</v>
      </c>
      <c r="F352" s="43">
        <v>14</v>
      </c>
      <c r="G352" s="1"/>
    </row>
    <row r="353" spans="1:7" x14ac:dyDescent="0.2">
      <c r="A353" s="41" t="s">
        <v>1082</v>
      </c>
      <c r="B353" s="43">
        <v>15.230057029999999</v>
      </c>
      <c r="C353" s="43">
        <v>163</v>
      </c>
      <c r="D353" s="42" t="s">
        <v>573</v>
      </c>
      <c r="E353" s="42" t="s">
        <v>573</v>
      </c>
      <c r="F353" s="43">
        <v>672</v>
      </c>
      <c r="G353" s="1"/>
    </row>
    <row r="354" spans="1:7" x14ac:dyDescent="0.2">
      <c r="A354" s="41" t="s">
        <v>1083</v>
      </c>
      <c r="B354" s="43">
        <v>15.28935074</v>
      </c>
      <c r="C354" s="43">
        <v>346</v>
      </c>
      <c r="D354" s="42" t="s">
        <v>573</v>
      </c>
      <c r="E354" s="42" t="s">
        <v>573</v>
      </c>
      <c r="F354" s="43">
        <v>284</v>
      </c>
      <c r="G354" s="1"/>
    </row>
    <row r="355" spans="1:7" x14ac:dyDescent="0.2">
      <c r="A355" s="41" t="s">
        <v>1084</v>
      </c>
      <c r="B355" s="43">
        <v>15.350013110000001</v>
      </c>
      <c r="C355" s="43">
        <v>467</v>
      </c>
      <c r="D355" s="42" t="s">
        <v>573</v>
      </c>
      <c r="E355" s="42" t="s">
        <v>573</v>
      </c>
      <c r="F355" s="43">
        <v>190</v>
      </c>
      <c r="G355" s="1"/>
    </row>
    <row r="356" spans="1:7" x14ac:dyDescent="0.2">
      <c r="A356" s="41" t="s">
        <v>1085</v>
      </c>
      <c r="B356" s="43">
        <v>15.3528109</v>
      </c>
      <c r="C356" s="43">
        <v>258</v>
      </c>
      <c r="D356" s="42" t="s">
        <v>573</v>
      </c>
      <c r="E356" s="42" t="s">
        <v>573</v>
      </c>
      <c r="F356" s="43">
        <v>16</v>
      </c>
      <c r="G356" s="1"/>
    </row>
    <row r="357" spans="1:7" x14ac:dyDescent="0.2">
      <c r="A357" s="41" t="s">
        <v>1086</v>
      </c>
      <c r="B357" s="43">
        <v>15.370101679999999</v>
      </c>
      <c r="C357" s="43">
        <v>209</v>
      </c>
      <c r="D357" s="42" t="s">
        <v>573</v>
      </c>
      <c r="E357" s="42" t="s">
        <v>573</v>
      </c>
      <c r="F357" s="43">
        <v>631</v>
      </c>
      <c r="G357" s="1"/>
    </row>
    <row r="358" spans="1:7" x14ac:dyDescent="0.2">
      <c r="A358" s="41" t="s">
        <v>1087</v>
      </c>
      <c r="B358" s="43">
        <v>15.40378847</v>
      </c>
      <c r="C358" s="43">
        <v>336</v>
      </c>
      <c r="D358" s="42" t="s">
        <v>573</v>
      </c>
      <c r="E358" s="42" t="s">
        <v>573</v>
      </c>
      <c r="F358" s="43">
        <v>2427</v>
      </c>
      <c r="G358" s="1"/>
    </row>
    <row r="359" spans="1:7" x14ac:dyDescent="0.2">
      <c r="A359" s="41" t="s">
        <v>1088</v>
      </c>
      <c r="B359" s="43">
        <v>15.46758256</v>
      </c>
      <c r="C359" s="43">
        <v>496</v>
      </c>
      <c r="D359" s="42" t="s">
        <v>573</v>
      </c>
      <c r="E359" s="42" t="s">
        <v>573</v>
      </c>
      <c r="F359" s="43">
        <v>5465</v>
      </c>
      <c r="G359" s="1"/>
    </row>
    <row r="360" spans="1:7" x14ac:dyDescent="0.2">
      <c r="A360" s="41" t="s">
        <v>1089</v>
      </c>
      <c r="B360" s="43">
        <v>15.47304243</v>
      </c>
      <c r="C360" s="43">
        <v>189</v>
      </c>
      <c r="D360" s="42" t="s">
        <v>573</v>
      </c>
      <c r="E360" s="42" t="s">
        <v>573</v>
      </c>
      <c r="F360" s="43">
        <v>208</v>
      </c>
      <c r="G360" s="1"/>
    </row>
    <row r="361" spans="1:7" x14ac:dyDescent="0.2">
      <c r="A361" s="41" t="s">
        <v>1090</v>
      </c>
      <c r="B361" s="43">
        <v>15.506926</v>
      </c>
      <c r="C361" s="43">
        <v>440</v>
      </c>
      <c r="D361" s="42" t="s">
        <v>573</v>
      </c>
      <c r="E361" s="42" t="s">
        <v>573</v>
      </c>
      <c r="F361" s="43">
        <v>10</v>
      </c>
      <c r="G361" s="1"/>
    </row>
    <row r="362" spans="1:7" x14ac:dyDescent="0.2">
      <c r="A362" s="41" t="s">
        <v>1091</v>
      </c>
      <c r="B362" s="43">
        <v>15.526372220000001</v>
      </c>
      <c r="C362" s="43">
        <v>145</v>
      </c>
      <c r="D362" s="42" t="s">
        <v>526</v>
      </c>
      <c r="E362" s="42" t="s">
        <v>771</v>
      </c>
      <c r="F362" s="43">
        <v>94</v>
      </c>
      <c r="G362" s="1"/>
    </row>
    <row r="363" spans="1:7" x14ac:dyDescent="0.2">
      <c r="A363" s="41" t="s">
        <v>1092</v>
      </c>
      <c r="B363" s="43">
        <v>15.55083387</v>
      </c>
      <c r="C363" s="43">
        <v>1195</v>
      </c>
      <c r="D363" s="42" t="s">
        <v>573</v>
      </c>
      <c r="E363" s="42" t="s">
        <v>573</v>
      </c>
      <c r="F363" s="43">
        <v>41</v>
      </c>
      <c r="G363" s="1"/>
    </row>
    <row r="364" spans="1:7" x14ac:dyDescent="0.2">
      <c r="A364" s="41" t="s">
        <v>1093</v>
      </c>
      <c r="B364" s="43">
        <v>15.567792430000001</v>
      </c>
      <c r="C364" s="43">
        <v>184</v>
      </c>
      <c r="D364" s="42" t="s">
        <v>573</v>
      </c>
      <c r="E364" s="42" t="s">
        <v>573</v>
      </c>
      <c r="F364" s="43">
        <v>98</v>
      </c>
      <c r="G364" s="1"/>
    </row>
    <row r="365" spans="1:7" x14ac:dyDescent="0.2">
      <c r="A365" s="41" t="s">
        <v>1094</v>
      </c>
      <c r="B365" s="43">
        <v>15.577576690000001</v>
      </c>
      <c r="C365" s="43">
        <v>343</v>
      </c>
      <c r="D365" s="42" t="s">
        <v>573</v>
      </c>
      <c r="E365" s="42" t="s">
        <v>573</v>
      </c>
      <c r="F365" s="43">
        <v>474</v>
      </c>
      <c r="G365" s="1"/>
    </row>
    <row r="366" spans="1:7" x14ac:dyDescent="0.2">
      <c r="A366" s="41" t="s">
        <v>1095</v>
      </c>
      <c r="B366" s="43">
        <v>15.61327625</v>
      </c>
      <c r="C366" s="43">
        <v>193</v>
      </c>
      <c r="D366" s="42" t="s">
        <v>573</v>
      </c>
      <c r="E366" s="42" t="s">
        <v>573</v>
      </c>
      <c r="F366" s="43">
        <v>319</v>
      </c>
      <c r="G366" s="1"/>
    </row>
    <row r="367" spans="1:7" x14ac:dyDescent="0.2">
      <c r="A367" s="41" t="s">
        <v>1096</v>
      </c>
      <c r="B367" s="43">
        <v>15.64861977</v>
      </c>
      <c r="C367" s="43">
        <v>126</v>
      </c>
      <c r="D367" s="42" t="s">
        <v>573</v>
      </c>
      <c r="E367" s="42" t="s">
        <v>573</v>
      </c>
      <c r="F367" s="43">
        <v>213</v>
      </c>
      <c r="G367" s="1"/>
    </row>
    <row r="368" spans="1:7" x14ac:dyDescent="0.2">
      <c r="A368" s="41" t="s">
        <v>1097</v>
      </c>
      <c r="B368" s="43">
        <v>15.70058908</v>
      </c>
      <c r="C368" s="43">
        <v>78</v>
      </c>
      <c r="D368" s="42" t="s">
        <v>573</v>
      </c>
      <c r="E368" s="42" t="s">
        <v>573</v>
      </c>
      <c r="F368" s="43">
        <v>178</v>
      </c>
      <c r="G368" s="1"/>
    </row>
    <row r="369" spans="1:7" x14ac:dyDescent="0.2">
      <c r="A369" s="41" t="s">
        <v>1098</v>
      </c>
      <c r="B369" s="43">
        <v>15.704261130000001</v>
      </c>
      <c r="C369" s="43">
        <v>1624</v>
      </c>
      <c r="D369" s="42" t="s">
        <v>526</v>
      </c>
      <c r="E369" s="42" t="s">
        <v>752</v>
      </c>
      <c r="F369" s="43">
        <v>46</v>
      </c>
      <c r="G369" s="1"/>
    </row>
    <row r="370" spans="1:7" x14ac:dyDescent="0.2">
      <c r="A370" s="41" t="s">
        <v>1099</v>
      </c>
      <c r="B370" s="43">
        <v>15.74832973</v>
      </c>
      <c r="C370" s="43">
        <v>359</v>
      </c>
      <c r="D370" s="42" t="s">
        <v>573</v>
      </c>
      <c r="E370" s="42" t="s">
        <v>573</v>
      </c>
      <c r="F370" s="43">
        <v>1372</v>
      </c>
      <c r="G370" s="1"/>
    </row>
    <row r="371" spans="1:7" x14ac:dyDescent="0.2">
      <c r="A371" s="41" t="s">
        <v>1100</v>
      </c>
      <c r="B371" s="43">
        <v>15.758580759999999</v>
      </c>
      <c r="C371" s="43">
        <v>727</v>
      </c>
      <c r="D371" s="42" t="s">
        <v>573</v>
      </c>
      <c r="E371" s="42" t="s">
        <v>573</v>
      </c>
      <c r="F371" s="43">
        <v>766</v>
      </c>
      <c r="G371" s="1"/>
    </row>
    <row r="372" spans="1:7" x14ac:dyDescent="0.2">
      <c r="A372" s="41" t="s">
        <v>1101</v>
      </c>
      <c r="B372" s="43">
        <v>15.772014799999999</v>
      </c>
      <c r="C372" s="43">
        <v>578</v>
      </c>
      <c r="D372" s="42" t="s">
        <v>573</v>
      </c>
      <c r="E372" s="42" t="s">
        <v>573</v>
      </c>
      <c r="F372" s="43">
        <v>315</v>
      </c>
      <c r="G372" s="1"/>
    </row>
    <row r="373" spans="1:7" x14ac:dyDescent="0.2">
      <c r="A373" s="41" t="s">
        <v>1102</v>
      </c>
      <c r="B373" s="43">
        <v>15.78131202</v>
      </c>
      <c r="C373" s="43">
        <v>919</v>
      </c>
      <c r="D373" s="42" t="s">
        <v>573</v>
      </c>
      <c r="E373" s="42" t="s">
        <v>573</v>
      </c>
      <c r="F373" s="43">
        <v>2527</v>
      </c>
      <c r="G373" s="1"/>
    </row>
    <row r="374" spans="1:7" x14ac:dyDescent="0.2">
      <c r="A374" s="41" t="s">
        <v>1103</v>
      </c>
      <c r="B374" s="43">
        <v>15.80395951</v>
      </c>
      <c r="C374" s="43">
        <v>149</v>
      </c>
      <c r="D374" s="42" t="s">
        <v>573</v>
      </c>
      <c r="E374" s="42" t="s">
        <v>573</v>
      </c>
      <c r="F374" s="43">
        <v>691</v>
      </c>
      <c r="G374" s="1"/>
    </row>
    <row r="375" spans="1:7" x14ac:dyDescent="0.2">
      <c r="A375" s="41" t="s">
        <v>1104</v>
      </c>
      <c r="B375" s="43">
        <v>15.85376724</v>
      </c>
      <c r="C375" s="43">
        <v>597</v>
      </c>
      <c r="D375" s="42" t="s">
        <v>573</v>
      </c>
      <c r="E375" s="42" t="s">
        <v>573</v>
      </c>
      <c r="F375" s="43">
        <v>799</v>
      </c>
      <c r="G375" s="1"/>
    </row>
    <row r="376" spans="1:7" x14ac:dyDescent="0.2">
      <c r="A376" s="41" t="s">
        <v>1105</v>
      </c>
      <c r="B376" s="43">
        <v>15.88588405</v>
      </c>
      <c r="C376" s="43">
        <v>129</v>
      </c>
      <c r="D376" s="42" t="s">
        <v>526</v>
      </c>
      <c r="E376" s="42" t="s">
        <v>526</v>
      </c>
      <c r="F376" s="43">
        <v>374</v>
      </c>
      <c r="G376" s="1"/>
    </row>
    <row r="377" spans="1:7" x14ac:dyDescent="0.2">
      <c r="A377" s="41" t="s">
        <v>1106</v>
      </c>
      <c r="B377" s="43">
        <v>16.004321560000001</v>
      </c>
      <c r="C377" s="43">
        <v>299</v>
      </c>
      <c r="D377" s="42" t="s">
        <v>573</v>
      </c>
      <c r="E377" s="42" t="s">
        <v>573</v>
      </c>
      <c r="F377" s="43">
        <v>99</v>
      </c>
      <c r="G377" s="1"/>
    </row>
    <row r="378" spans="1:7" x14ac:dyDescent="0.2">
      <c r="A378" s="41" t="s">
        <v>1107</v>
      </c>
      <c r="B378" s="43">
        <v>16.014023430000002</v>
      </c>
      <c r="C378" s="43">
        <v>572</v>
      </c>
      <c r="D378" s="42" t="s">
        <v>573</v>
      </c>
      <c r="E378" s="42" t="s">
        <v>573</v>
      </c>
      <c r="F378" s="43">
        <v>108</v>
      </c>
      <c r="G378" s="1"/>
    </row>
    <row r="379" spans="1:7" x14ac:dyDescent="0.2">
      <c r="A379" s="41" t="s">
        <v>1108</v>
      </c>
      <c r="B379" s="43">
        <v>16.05497342</v>
      </c>
      <c r="C379" s="43">
        <v>213</v>
      </c>
      <c r="D379" s="42" t="s">
        <v>575</v>
      </c>
      <c r="E379" s="42" t="s">
        <v>599</v>
      </c>
      <c r="F379" s="43">
        <v>711</v>
      </c>
      <c r="G379" s="1"/>
    </row>
    <row r="380" spans="1:7" x14ac:dyDescent="0.2">
      <c r="A380" s="41" t="s">
        <v>1109</v>
      </c>
      <c r="B380" s="43">
        <v>16.05802272</v>
      </c>
      <c r="C380" s="43">
        <v>867</v>
      </c>
      <c r="D380" s="42" t="s">
        <v>573</v>
      </c>
      <c r="E380" s="42" t="s">
        <v>573</v>
      </c>
      <c r="F380" s="43">
        <v>27</v>
      </c>
      <c r="G380" s="1"/>
    </row>
    <row r="381" spans="1:7" x14ac:dyDescent="0.2">
      <c r="A381" s="41" t="s">
        <v>1110</v>
      </c>
      <c r="B381" s="43">
        <v>16.06381893</v>
      </c>
      <c r="C381" s="43">
        <v>208</v>
      </c>
      <c r="D381" s="42" t="s">
        <v>575</v>
      </c>
      <c r="E381" s="42" t="s">
        <v>599</v>
      </c>
      <c r="F381" s="43">
        <v>2920</v>
      </c>
      <c r="G381" s="1"/>
    </row>
    <row r="382" spans="1:7" x14ac:dyDescent="0.2">
      <c r="A382" s="41" t="s">
        <v>1111</v>
      </c>
      <c r="B382" s="43">
        <v>16.066551019999999</v>
      </c>
      <c r="C382" s="43">
        <v>277</v>
      </c>
      <c r="D382" s="42" t="s">
        <v>573</v>
      </c>
      <c r="E382" s="42" t="s">
        <v>573</v>
      </c>
      <c r="F382" s="43">
        <v>629</v>
      </c>
      <c r="G382" s="1"/>
    </row>
    <row r="383" spans="1:7" x14ac:dyDescent="0.2">
      <c r="A383" s="41" t="s">
        <v>1112</v>
      </c>
      <c r="B383" s="43">
        <v>16.088369419999999</v>
      </c>
      <c r="C383" s="43">
        <v>192</v>
      </c>
      <c r="D383" s="42" t="s">
        <v>575</v>
      </c>
      <c r="E383" s="42" t="s">
        <v>599</v>
      </c>
      <c r="F383" s="43">
        <v>903</v>
      </c>
      <c r="G383" s="1"/>
    </row>
    <row r="384" spans="1:7" x14ac:dyDescent="0.2">
      <c r="A384" s="41" t="s">
        <v>1113</v>
      </c>
      <c r="B384" s="43">
        <v>16.109307009999998</v>
      </c>
      <c r="C384" s="43">
        <v>373</v>
      </c>
      <c r="D384" s="42" t="s">
        <v>573</v>
      </c>
      <c r="E384" s="42" t="s">
        <v>573</v>
      </c>
      <c r="F384" s="43">
        <v>1784</v>
      </c>
      <c r="G384" s="1"/>
    </row>
    <row r="385" spans="1:7" x14ac:dyDescent="0.2">
      <c r="A385" s="41" t="s">
        <v>1114</v>
      </c>
      <c r="B385" s="43">
        <v>16.123067850000002</v>
      </c>
      <c r="C385" s="43">
        <v>638</v>
      </c>
      <c r="D385" s="42" t="s">
        <v>573</v>
      </c>
      <c r="E385" s="42" t="s">
        <v>573</v>
      </c>
      <c r="F385" s="43">
        <v>72</v>
      </c>
      <c r="G385" s="1"/>
    </row>
    <row r="386" spans="1:7" x14ac:dyDescent="0.2">
      <c r="A386" s="41" t="s">
        <v>1115</v>
      </c>
      <c r="B386" s="43">
        <v>16.14808391</v>
      </c>
      <c r="C386" s="43">
        <v>264</v>
      </c>
      <c r="D386" s="42" t="s">
        <v>575</v>
      </c>
      <c r="E386" s="42" t="s">
        <v>599</v>
      </c>
      <c r="F386" s="43">
        <v>1311</v>
      </c>
      <c r="G386" s="1"/>
    </row>
    <row r="387" spans="1:7" x14ac:dyDescent="0.2">
      <c r="A387" s="41" t="s">
        <v>1116</v>
      </c>
      <c r="B387" s="43">
        <v>16.148288600000001</v>
      </c>
      <c r="C387" s="43">
        <v>746</v>
      </c>
      <c r="D387" s="42" t="s">
        <v>526</v>
      </c>
      <c r="E387" s="42" t="s">
        <v>1117</v>
      </c>
      <c r="F387" s="43">
        <v>21</v>
      </c>
      <c r="G387" s="1"/>
    </row>
    <row r="388" spans="1:7" x14ac:dyDescent="0.2">
      <c r="A388" s="41" t="s">
        <v>1118</v>
      </c>
      <c r="B388" s="43">
        <v>16.190267049999999</v>
      </c>
      <c r="C388" s="43">
        <v>166</v>
      </c>
      <c r="D388" s="42" t="s">
        <v>526</v>
      </c>
      <c r="E388" s="42" t="s">
        <v>526</v>
      </c>
      <c r="F388" s="43">
        <v>635</v>
      </c>
      <c r="G388" s="1"/>
    </row>
    <row r="389" spans="1:7" x14ac:dyDescent="0.2">
      <c r="A389" s="41" t="s">
        <v>1119</v>
      </c>
      <c r="B389" s="43">
        <v>16.195188219999999</v>
      </c>
      <c r="C389" s="43">
        <v>189</v>
      </c>
      <c r="D389" s="42" t="s">
        <v>526</v>
      </c>
      <c r="E389" s="42" t="s">
        <v>848</v>
      </c>
      <c r="F389" s="43">
        <v>622</v>
      </c>
      <c r="G389" s="1"/>
    </row>
    <row r="390" spans="1:7" x14ac:dyDescent="0.2">
      <c r="A390" s="41" t="s">
        <v>1120</v>
      </c>
      <c r="B390" s="43">
        <v>16.198943790000001</v>
      </c>
      <c r="C390" s="43">
        <v>309</v>
      </c>
      <c r="D390" s="42" t="s">
        <v>573</v>
      </c>
      <c r="E390" s="42" t="s">
        <v>573</v>
      </c>
      <c r="F390" s="43">
        <v>1089</v>
      </c>
      <c r="G390" s="1"/>
    </row>
    <row r="391" spans="1:7" x14ac:dyDescent="0.2">
      <c r="A391" s="41" t="s">
        <v>1121</v>
      </c>
      <c r="B391" s="43">
        <v>16.227942819999999</v>
      </c>
      <c r="C391" s="43">
        <v>1152</v>
      </c>
      <c r="D391" s="42" t="s">
        <v>573</v>
      </c>
      <c r="E391" s="42" t="s">
        <v>573</v>
      </c>
      <c r="F391" s="43">
        <v>145</v>
      </c>
      <c r="G391" s="1"/>
    </row>
    <row r="392" spans="1:7" x14ac:dyDescent="0.2">
      <c r="A392" s="41" t="s">
        <v>1122</v>
      </c>
      <c r="B392" s="43">
        <v>16.24675319</v>
      </c>
      <c r="C392" s="43">
        <v>360</v>
      </c>
      <c r="D392" s="42" t="s">
        <v>573</v>
      </c>
      <c r="E392" s="42" t="s">
        <v>573</v>
      </c>
      <c r="F392" s="43">
        <v>1650</v>
      </c>
      <c r="G392" s="1"/>
    </row>
    <row r="393" spans="1:7" x14ac:dyDescent="0.2">
      <c r="A393" s="41" t="s">
        <v>1123</v>
      </c>
      <c r="B393" s="43">
        <v>16.253066440000001</v>
      </c>
      <c r="C393" s="43">
        <v>12483</v>
      </c>
      <c r="D393" s="42" t="s">
        <v>575</v>
      </c>
      <c r="E393" s="42" t="s">
        <v>746</v>
      </c>
      <c r="F393" s="43">
        <v>20</v>
      </c>
      <c r="G393" s="1"/>
    </row>
    <row r="394" spans="1:7" x14ac:dyDescent="0.2">
      <c r="A394" s="41" t="s">
        <v>1124</v>
      </c>
      <c r="B394" s="43">
        <v>16.26179338</v>
      </c>
      <c r="C394" s="43">
        <v>409</v>
      </c>
      <c r="D394" s="42" t="s">
        <v>573</v>
      </c>
      <c r="E394" s="42" t="s">
        <v>573</v>
      </c>
      <c r="F394" s="43">
        <v>173</v>
      </c>
      <c r="G394" s="1"/>
    </row>
    <row r="395" spans="1:7" x14ac:dyDescent="0.2">
      <c r="A395" s="41" t="s">
        <v>1125</v>
      </c>
      <c r="B395" s="43">
        <v>16.26406124</v>
      </c>
      <c r="C395" s="43">
        <v>500</v>
      </c>
      <c r="D395" s="42" t="s">
        <v>573</v>
      </c>
      <c r="E395" s="42" t="s">
        <v>573</v>
      </c>
      <c r="F395" s="43">
        <v>16</v>
      </c>
      <c r="G395" s="1"/>
    </row>
    <row r="396" spans="1:7" x14ac:dyDescent="0.2">
      <c r="A396" s="41" t="s">
        <v>1126</v>
      </c>
      <c r="B396" s="43">
        <v>16.283383709999999</v>
      </c>
      <c r="C396" s="43">
        <v>372</v>
      </c>
      <c r="D396" s="42" t="s">
        <v>573</v>
      </c>
      <c r="E396" s="42" t="s">
        <v>573</v>
      </c>
      <c r="F396" s="43">
        <v>222</v>
      </c>
      <c r="G396" s="1"/>
    </row>
    <row r="397" spans="1:7" x14ac:dyDescent="0.2">
      <c r="A397" s="41" t="s">
        <v>1127</v>
      </c>
      <c r="B397" s="43">
        <v>16.284343830000001</v>
      </c>
      <c r="C397" s="43">
        <v>233</v>
      </c>
      <c r="D397" s="42" t="s">
        <v>573</v>
      </c>
      <c r="E397" s="42" t="s">
        <v>573</v>
      </c>
      <c r="F397" s="43">
        <v>1324</v>
      </c>
      <c r="G397" s="1"/>
    </row>
    <row r="398" spans="1:7" x14ac:dyDescent="0.2">
      <c r="A398" s="41" t="s">
        <v>1128</v>
      </c>
      <c r="B398" s="43">
        <v>16.30296667</v>
      </c>
      <c r="C398" s="43">
        <v>557</v>
      </c>
      <c r="D398" s="42" t="s">
        <v>536</v>
      </c>
      <c r="E398" s="42" t="s">
        <v>671</v>
      </c>
      <c r="F398" s="43">
        <v>682</v>
      </c>
      <c r="G398" s="1"/>
    </row>
    <row r="399" spans="1:7" x14ac:dyDescent="0.2">
      <c r="A399" s="41" t="s">
        <v>1129</v>
      </c>
      <c r="B399" s="43">
        <v>16.32575113</v>
      </c>
      <c r="C399" s="43">
        <v>165</v>
      </c>
      <c r="D399" s="42" t="s">
        <v>526</v>
      </c>
      <c r="E399" s="42" t="s">
        <v>781</v>
      </c>
      <c r="F399" s="43">
        <v>240</v>
      </c>
      <c r="G399" s="1"/>
    </row>
    <row r="400" spans="1:7" x14ac:dyDescent="0.2">
      <c r="A400" s="41" t="s">
        <v>1130</v>
      </c>
      <c r="B400" s="43">
        <v>16.343979210000001</v>
      </c>
      <c r="C400" s="43">
        <v>737</v>
      </c>
      <c r="D400" s="42" t="s">
        <v>573</v>
      </c>
      <c r="E400" s="42" t="s">
        <v>573</v>
      </c>
      <c r="F400" s="43">
        <v>40</v>
      </c>
      <c r="G400" s="1"/>
    </row>
    <row r="401" spans="1:7" x14ac:dyDescent="0.2">
      <c r="A401" s="41" t="s">
        <v>1131</v>
      </c>
      <c r="B401" s="43">
        <v>16.35561139</v>
      </c>
      <c r="C401" s="43">
        <v>361</v>
      </c>
      <c r="D401" s="42" t="s">
        <v>526</v>
      </c>
      <c r="E401" s="42" t="s">
        <v>781</v>
      </c>
      <c r="F401" s="43">
        <v>278</v>
      </c>
      <c r="G401" s="1"/>
    </row>
    <row r="402" spans="1:7" x14ac:dyDescent="0.2">
      <c r="A402" s="41" t="s">
        <v>1132</v>
      </c>
      <c r="B402" s="43">
        <v>16.377476430000002</v>
      </c>
      <c r="C402" s="43">
        <v>371</v>
      </c>
      <c r="D402" s="42" t="s">
        <v>573</v>
      </c>
      <c r="E402" s="42" t="s">
        <v>573</v>
      </c>
      <c r="F402" s="43">
        <v>1238</v>
      </c>
      <c r="G402" s="1"/>
    </row>
    <row r="403" spans="1:7" x14ac:dyDescent="0.2">
      <c r="A403" s="41" t="s">
        <v>1133</v>
      </c>
      <c r="B403" s="43">
        <v>16.384495749999999</v>
      </c>
      <c r="C403" s="43">
        <v>261</v>
      </c>
      <c r="D403" s="42" t="s">
        <v>573</v>
      </c>
      <c r="E403" s="42" t="s">
        <v>573</v>
      </c>
      <c r="F403" s="43">
        <v>78</v>
      </c>
      <c r="G403" s="1"/>
    </row>
    <row r="404" spans="1:7" x14ac:dyDescent="0.2">
      <c r="A404" s="41" t="s">
        <v>1134</v>
      </c>
      <c r="B404" s="43">
        <v>16.3854708</v>
      </c>
      <c r="C404" s="43">
        <v>395</v>
      </c>
      <c r="D404" s="42" t="s">
        <v>637</v>
      </c>
      <c r="E404" s="42" t="s">
        <v>638</v>
      </c>
      <c r="F404" s="43">
        <v>1484</v>
      </c>
      <c r="G404" s="1"/>
    </row>
    <row r="405" spans="1:7" x14ac:dyDescent="0.2">
      <c r="A405" s="41" t="s">
        <v>1135</v>
      </c>
      <c r="B405" s="43">
        <v>16.438747299999999</v>
      </c>
      <c r="C405" s="43">
        <v>294</v>
      </c>
      <c r="D405" s="42" t="s">
        <v>573</v>
      </c>
      <c r="E405" s="42" t="s">
        <v>573</v>
      </c>
      <c r="F405" s="43">
        <v>16115</v>
      </c>
      <c r="G405" s="1"/>
    </row>
    <row r="406" spans="1:7" x14ac:dyDescent="0.2">
      <c r="A406" s="41" t="s">
        <v>1136</v>
      </c>
      <c r="B406" s="43">
        <v>16.45268274</v>
      </c>
      <c r="C406" s="43">
        <v>238</v>
      </c>
      <c r="D406" s="42" t="s">
        <v>575</v>
      </c>
      <c r="E406" s="42" t="s">
        <v>795</v>
      </c>
      <c r="F406" s="43">
        <v>759</v>
      </c>
      <c r="G406" s="1"/>
    </row>
    <row r="407" spans="1:7" x14ac:dyDescent="0.2">
      <c r="A407" s="41" t="s">
        <v>1137</v>
      </c>
      <c r="B407" s="43">
        <v>16.475442009999998</v>
      </c>
      <c r="C407" s="43">
        <v>214</v>
      </c>
      <c r="D407" s="42" t="s">
        <v>526</v>
      </c>
      <c r="E407" s="42" t="s">
        <v>526</v>
      </c>
      <c r="F407" s="43">
        <v>2177</v>
      </c>
      <c r="G407" s="1"/>
    </row>
    <row r="408" spans="1:7" x14ac:dyDescent="0.2">
      <c r="A408" s="41" t="s">
        <v>1138</v>
      </c>
      <c r="B408" s="43">
        <v>16.490262000000001</v>
      </c>
      <c r="C408" s="43">
        <v>158</v>
      </c>
      <c r="D408" s="42" t="s">
        <v>536</v>
      </c>
      <c r="E408" s="42" t="s">
        <v>804</v>
      </c>
      <c r="F408" s="43">
        <v>442</v>
      </c>
      <c r="G408" s="1"/>
    </row>
    <row r="409" spans="1:7" x14ac:dyDescent="0.2">
      <c r="A409" s="41" t="s">
        <v>1139</v>
      </c>
      <c r="B409" s="43">
        <v>16.499077620000001</v>
      </c>
      <c r="C409" s="43">
        <v>1751</v>
      </c>
      <c r="D409" s="42" t="s">
        <v>526</v>
      </c>
      <c r="E409" s="42" t="s">
        <v>781</v>
      </c>
      <c r="F409" s="43">
        <v>51</v>
      </c>
      <c r="G409" s="1"/>
    </row>
    <row r="410" spans="1:7" x14ac:dyDescent="0.2">
      <c r="A410" s="41" t="s">
        <v>1140</v>
      </c>
      <c r="B410" s="43">
        <v>16.519103640000001</v>
      </c>
      <c r="C410" s="43">
        <v>400</v>
      </c>
      <c r="D410" s="42" t="s">
        <v>573</v>
      </c>
      <c r="E410" s="42" t="s">
        <v>573</v>
      </c>
      <c r="F410" s="43">
        <v>11</v>
      </c>
      <c r="G410" s="1"/>
    </row>
    <row r="411" spans="1:7" x14ac:dyDescent="0.2">
      <c r="A411" s="41" t="s">
        <v>1141</v>
      </c>
      <c r="B411" s="43">
        <v>16.52301301</v>
      </c>
      <c r="C411" s="43">
        <v>234</v>
      </c>
      <c r="D411" s="42" t="s">
        <v>573</v>
      </c>
      <c r="E411" s="42" t="s">
        <v>573</v>
      </c>
      <c r="F411" s="43">
        <v>106</v>
      </c>
      <c r="G411" s="1"/>
    </row>
    <row r="412" spans="1:7" x14ac:dyDescent="0.2">
      <c r="A412" s="41" t="s">
        <v>1142</v>
      </c>
      <c r="B412" s="43">
        <v>16.567629920000002</v>
      </c>
      <c r="C412" s="43">
        <v>269</v>
      </c>
      <c r="D412" s="42" t="s">
        <v>575</v>
      </c>
      <c r="E412" s="42" t="s">
        <v>599</v>
      </c>
      <c r="F412" s="43">
        <v>236</v>
      </c>
      <c r="G412" s="1"/>
    </row>
    <row r="413" spans="1:7" x14ac:dyDescent="0.2">
      <c r="A413" s="41" t="s">
        <v>1143</v>
      </c>
      <c r="B413" s="43">
        <v>16.59880424</v>
      </c>
      <c r="C413" s="43">
        <v>371</v>
      </c>
      <c r="D413" s="42" t="s">
        <v>526</v>
      </c>
      <c r="E413" s="42" t="s">
        <v>902</v>
      </c>
      <c r="F413" s="43">
        <v>470</v>
      </c>
      <c r="G413" s="1"/>
    </row>
    <row r="414" spans="1:7" x14ac:dyDescent="0.2">
      <c r="A414" s="41" t="s">
        <v>1144</v>
      </c>
      <c r="B414" s="43">
        <v>16.626723680000001</v>
      </c>
      <c r="C414" s="43">
        <v>398</v>
      </c>
      <c r="D414" s="42" t="s">
        <v>573</v>
      </c>
      <c r="E414" s="42" t="s">
        <v>573</v>
      </c>
      <c r="F414" s="43">
        <v>1490</v>
      </c>
      <c r="G414" s="1"/>
    </row>
    <row r="415" spans="1:7" x14ac:dyDescent="0.2">
      <c r="A415" s="41" t="s">
        <v>1145</v>
      </c>
      <c r="B415" s="43">
        <v>16.737209379999999</v>
      </c>
      <c r="C415" s="43">
        <v>328</v>
      </c>
      <c r="D415" s="42" t="s">
        <v>573</v>
      </c>
      <c r="E415" s="42" t="s">
        <v>573</v>
      </c>
      <c r="F415" s="43">
        <v>492</v>
      </c>
      <c r="G415" s="1"/>
    </row>
    <row r="416" spans="1:7" x14ac:dyDescent="0.2">
      <c r="A416" s="41" t="s">
        <v>1146</v>
      </c>
      <c r="B416" s="43">
        <v>16.744321339999999</v>
      </c>
      <c r="C416" s="43">
        <v>449</v>
      </c>
      <c r="D416" s="42" t="s">
        <v>573</v>
      </c>
      <c r="E416" s="42" t="s">
        <v>573</v>
      </c>
      <c r="F416" s="43">
        <v>2159</v>
      </c>
      <c r="G416" s="1"/>
    </row>
    <row r="417" spans="1:7" x14ac:dyDescent="0.2">
      <c r="A417" s="41" t="s">
        <v>1147</v>
      </c>
      <c r="B417" s="43">
        <v>16.829864749999999</v>
      </c>
      <c r="C417" s="43">
        <v>344</v>
      </c>
      <c r="D417" s="42" t="s">
        <v>573</v>
      </c>
      <c r="E417" s="42" t="s">
        <v>573</v>
      </c>
      <c r="F417" s="43">
        <v>1085</v>
      </c>
      <c r="G417" s="1"/>
    </row>
    <row r="418" spans="1:7" x14ac:dyDescent="0.2">
      <c r="A418" s="41" t="s">
        <v>1148</v>
      </c>
      <c r="B418" s="43">
        <v>16.830446479999999</v>
      </c>
      <c r="C418" s="43">
        <v>4666</v>
      </c>
      <c r="D418" s="42" t="s">
        <v>575</v>
      </c>
      <c r="E418" s="42" t="s">
        <v>587</v>
      </c>
      <c r="F418" s="43">
        <v>30</v>
      </c>
      <c r="G418" s="1"/>
    </row>
    <row r="419" spans="1:7" x14ac:dyDescent="0.2">
      <c r="A419" s="41" t="s">
        <v>1149</v>
      </c>
      <c r="B419" s="43">
        <v>16.831783990000002</v>
      </c>
      <c r="C419" s="43">
        <v>179</v>
      </c>
      <c r="D419" s="42" t="s">
        <v>575</v>
      </c>
      <c r="E419" s="42" t="s">
        <v>599</v>
      </c>
      <c r="F419" s="43">
        <v>126</v>
      </c>
      <c r="G419" s="1"/>
    </row>
    <row r="420" spans="1:7" x14ac:dyDescent="0.2">
      <c r="A420" s="41" t="s">
        <v>1150</v>
      </c>
      <c r="B420" s="43">
        <v>16.851979849999999</v>
      </c>
      <c r="C420" s="43">
        <v>117</v>
      </c>
      <c r="D420" s="42" t="s">
        <v>573</v>
      </c>
      <c r="E420" s="42" t="s">
        <v>573</v>
      </c>
      <c r="F420" s="43">
        <v>145</v>
      </c>
      <c r="G420" s="1"/>
    </row>
    <row r="421" spans="1:7" x14ac:dyDescent="0.2">
      <c r="A421" s="41" t="s">
        <v>1151</v>
      </c>
      <c r="B421" s="43">
        <v>16.852633740000002</v>
      </c>
      <c r="C421" s="43">
        <v>147</v>
      </c>
      <c r="D421" s="42" t="s">
        <v>573</v>
      </c>
      <c r="E421" s="42" t="s">
        <v>573</v>
      </c>
      <c r="F421" s="43">
        <v>158</v>
      </c>
      <c r="G421" s="1"/>
    </row>
    <row r="422" spans="1:7" x14ac:dyDescent="0.2">
      <c r="A422" s="41" t="s">
        <v>1152</v>
      </c>
      <c r="B422" s="43">
        <v>16.880479189999999</v>
      </c>
      <c r="C422" s="43">
        <v>668</v>
      </c>
      <c r="D422" s="42" t="s">
        <v>573</v>
      </c>
      <c r="E422" s="42" t="s">
        <v>573</v>
      </c>
      <c r="F422" s="43">
        <v>33</v>
      </c>
      <c r="G422" s="1"/>
    </row>
    <row r="423" spans="1:7" x14ac:dyDescent="0.2">
      <c r="A423" s="41" t="s">
        <v>1153</v>
      </c>
      <c r="B423" s="43">
        <v>16.896825400000001</v>
      </c>
      <c r="C423" s="43">
        <v>505</v>
      </c>
      <c r="D423" s="42" t="s">
        <v>573</v>
      </c>
      <c r="E423" s="42" t="s">
        <v>573</v>
      </c>
      <c r="F423" s="43">
        <v>15</v>
      </c>
      <c r="G423" s="1"/>
    </row>
    <row r="424" spans="1:7" x14ac:dyDescent="0.2">
      <c r="A424" s="41" t="s">
        <v>1154</v>
      </c>
      <c r="B424" s="43">
        <v>16.896837609999999</v>
      </c>
      <c r="C424" s="43">
        <v>387</v>
      </c>
      <c r="D424" s="42" t="s">
        <v>573</v>
      </c>
      <c r="E424" s="42" t="s">
        <v>573</v>
      </c>
      <c r="F424" s="43">
        <v>6162</v>
      </c>
      <c r="G424" s="1"/>
    </row>
    <row r="425" spans="1:7" x14ac:dyDescent="0.2">
      <c r="A425" s="41" t="s">
        <v>1155</v>
      </c>
      <c r="B425" s="43">
        <v>16.91455607</v>
      </c>
      <c r="C425" s="43">
        <v>447</v>
      </c>
      <c r="D425" s="42" t="s">
        <v>573</v>
      </c>
      <c r="E425" s="42" t="s">
        <v>573</v>
      </c>
      <c r="F425" s="43">
        <v>251</v>
      </c>
      <c r="G425" s="1"/>
    </row>
    <row r="426" spans="1:7" x14ac:dyDescent="0.2">
      <c r="A426" s="41" t="s">
        <v>1156</v>
      </c>
      <c r="B426" s="43">
        <v>17.001931519999999</v>
      </c>
      <c r="C426" s="43">
        <v>355</v>
      </c>
      <c r="D426" s="42" t="s">
        <v>573</v>
      </c>
      <c r="E426" s="42" t="s">
        <v>573</v>
      </c>
      <c r="F426" s="43">
        <v>14</v>
      </c>
      <c r="G426" s="1"/>
    </row>
    <row r="427" spans="1:7" x14ac:dyDescent="0.2">
      <c r="A427" s="41" t="s">
        <v>1157</v>
      </c>
      <c r="B427" s="43">
        <v>17.017547369999999</v>
      </c>
      <c r="C427" s="43">
        <v>293</v>
      </c>
      <c r="D427" s="42" t="s">
        <v>573</v>
      </c>
      <c r="E427" s="42" t="s">
        <v>573</v>
      </c>
      <c r="F427" s="43">
        <v>57</v>
      </c>
      <c r="G427" s="1"/>
    </row>
    <row r="428" spans="1:7" x14ac:dyDescent="0.2">
      <c r="A428" s="41" t="s">
        <v>1158</v>
      </c>
      <c r="B428" s="43">
        <v>17.03074423</v>
      </c>
      <c r="C428" s="43">
        <v>275</v>
      </c>
      <c r="D428" s="42" t="s">
        <v>573</v>
      </c>
      <c r="E428" s="42" t="s">
        <v>573</v>
      </c>
      <c r="F428" s="43">
        <v>143</v>
      </c>
      <c r="G428" s="1"/>
    </row>
    <row r="429" spans="1:7" x14ac:dyDescent="0.2">
      <c r="A429" s="41" t="s">
        <v>1159</v>
      </c>
      <c r="B429" s="43">
        <v>17.032816820000001</v>
      </c>
      <c r="C429" s="43">
        <v>76</v>
      </c>
      <c r="D429" s="42" t="s">
        <v>671</v>
      </c>
      <c r="E429" s="42" t="s">
        <v>671</v>
      </c>
      <c r="F429" s="43">
        <v>24</v>
      </c>
      <c r="G429" s="1"/>
    </row>
    <row r="430" spans="1:7" x14ac:dyDescent="0.2">
      <c r="A430" s="41" t="s">
        <v>1160</v>
      </c>
      <c r="B430" s="43">
        <v>17.053892789999999</v>
      </c>
      <c r="C430" s="43">
        <v>211</v>
      </c>
      <c r="D430" s="42" t="s">
        <v>573</v>
      </c>
      <c r="E430" s="42" t="s">
        <v>573</v>
      </c>
      <c r="F430" s="43">
        <v>85</v>
      </c>
      <c r="G430" s="1"/>
    </row>
    <row r="431" spans="1:7" x14ac:dyDescent="0.2">
      <c r="A431" s="41" t="s">
        <v>1161</v>
      </c>
      <c r="B431" s="43">
        <v>17.06998149</v>
      </c>
      <c r="C431" s="43">
        <v>921</v>
      </c>
      <c r="D431" s="42" t="s">
        <v>573</v>
      </c>
      <c r="E431" s="42" t="s">
        <v>573</v>
      </c>
      <c r="F431" s="43">
        <v>523</v>
      </c>
      <c r="G431" s="1"/>
    </row>
    <row r="432" spans="1:7" x14ac:dyDescent="0.2">
      <c r="A432" s="41" t="s">
        <v>1162</v>
      </c>
      <c r="B432" s="43">
        <v>17.076793290000001</v>
      </c>
      <c r="C432" s="43">
        <v>123</v>
      </c>
      <c r="D432" s="42" t="s">
        <v>573</v>
      </c>
      <c r="E432" s="42" t="s">
        <v>573</v>
      </c>
      <c r="F432" s="43">
        <v>1468</v>
      </c>
      <c r="G432" s="1"/>
    </row>
    <row r="433" spans="1:7" x14ac:dyDescent="0.2">
      <c r="A433" s="41" t="s">
        <v>1163</v>
      </c>
      <c r="B433" s="43">
        <v>17.089523679999999</v>
      </c>
      <c r="C433" s="43">
        <v>141</v>
      </c>
      <c r="D433" s="42" t="s">
        <v>526</v>
      </c>
      <c r="E433" s="42" t="s">
        <v>526</v>
      </c>
      <c r="F433" s="43">
        <v>386</v>
      </c>
      <c r="G433" s="1"/>
    </row>
    <row r="434" spans="1:7" x14ac:dyDescent="0.2">
      <c r="A434" s="41" t="s">
        <v>1164</v>
      </c>
      <c r="B434" s="43">
        <v>17.096733830000002</v>
      </c>
      <c r="C434" s="43">
        <v>189</v>
      </c>
      <c r="D434" s="42" t="s">
        <v>573</v>
      </c>
      <c r="E434" s="42" t="s">
        <v>573</v>
      </c>
      <c r="F434" s="43">
        <v>138</v>
      </c>
      <c r="G434" s="1"/>
    </row>
    <row r="435" spans="1:7" x14ac:dyDescent="0.2">
      <c r="A435" s="41" t="s">
        <v>1165</v>
      </c>
      <c r="B435" s="43">
        <v>17.148267260000001</v>
      </c>
      <c r="C435" s="43">
        <v>478</v>
      </c>
      <c r="D435" s="42" t="s">
        <v>575</v>
      </c>
      <c r="E435" s="42" t="s">
        <v>599</v>
      </c>
      <c r="F435" s="43">
        <v>584</v>
      </c>
      <c r="G435" s="1"/>
    </row>
    <row r="436" spans="1:7" x14ac:dyDescent="0.2">
      <c r="A436" s="41" t="s">
        <v>1166</v>
      </c>
      <c r="B436" s="43">
        <v>17.16054213</v>
      </c>
      <c r="C436" s="43">
        <v>1017</v>
      </c>
      <c r="D436" s="42" t="s">
        <v>575</v>
      </c>
      <c r="E436" s="42" t="s">
        <v>806</v>
      </c>
      <c r="F436" s="43">
        <v>66</v>
      </c>
      <c r="G436" s="1"/>
    </row>
    <row r="437" spans="1:7" x14ac:dyDescent="0.2">
      <c r="A437" s="41" t="s">
        <v>1167</v>
      </c>
      <c r="B437" s="43">
        <v>17.162735260000002</v>
      </c>
      <c r="C437" s="43">
        <v>1320</v>
      </c>
      <c r="D437" s="42" t="s">
        <v>536</v>
      </c>
      <c r="E437" s="42" t="s">
        <v>573</v>
      </c>
      <c r="F437" s="43">
        <v>14</v>
      </c>
      <c r="G437" s="1"/>
    </row>
    <row r="438" spans="1:7" x14ac:dyDescent="0.2">
      <c r="A438" s="41" t="s">
        <v>1168</v>
      </c>
      <c r="B438" s="43">
        <v>17.175784780000001</v>
      </c>
      <c r="C438" s="43">
        <v>328</v>
      </c>
      <c r="D438" s="42" t="s">
        <v>573</v>
      </c>
      <c r="E438" s="42" t="s">
        <v>573</v>
      </c>
      <c r="F438" s="43">
        <v>3571</v>
      </c>
      <c r="G438" s="1"/>
    </row>
    <row r="439" spans="1:7" x14ac:dyDescent="0.2">
      <c r="A439" s="41" t="s">
        <v>1169</v>
      </c>
      <c r="B439" s="43">
        <v>17.178148230000001</v>
      </c>
      <c r="C439" s="43">
        <v>1479</v>
      </c>
      <c r="D439" s="42" t="s">
        <v>573</v>
      </c>
      <c r="E439" s="42" t="s">
        <v>573</v>
      </c>
      <c r="F439" s="43">
        <v>64</v>
      </c>
      <c r="G439" s="1"/>
    </row>
    <row r="440" spans="1:7" x14ac:dyDescent="0.2">
      <c r="A440" s="41" t="s">
        <v>1170</v>
      </c>
      <c r="B440" s="43">
        <v>17.183247949999998</v>
      </c>
      <c r="C440" s="43">
        <v>248</v>
      </c>
      <c r="D440" s="42" t="s">
        <v>573</v>
      </c>
      <c r="E440" s="42" t="s">
        <v>573</v>
      </c>
      <c r="F440" s="43">
        <v>318</v>
      </c>
      <c r="G440" s="1"/>
    </row>
    <row r="441" spans="1:7" x14ac:dyDescent="0.2">
      <c r="A441" s="41" t="s">
        <v>1171</v>
      </c>
      <c r="B441" s="43">
        <v>17.214512469999999</v>
      </c>
      <c r="C441" s="43">
        <v>436</v>
      </c>
      <c r="D441" s="42" t="s">
        <v>573</v>
      </c>
      <c r="E441" s="42" t="s">
        <v>573</v>
      </c>
      <c r="F441" s="43">
        <v>18</v>
      </c>
      <c r="G441" s="1"/>
    </row>
    <row r="442" spans="1:7" x14ac:dyDescent="0.2">
      <c r="A442" s="41" t="s">
        <v>1172</v>
      </c>
      <c r="B442" s="43">
        <v>17.254886079999999</v>
      </c>
      <c r="C442" s="43">
        <v>672</v>
      </c>
      <c r="D442" s="42" t="s">
        <v>573</v>
      </c>
      <c r="E442" s="42" t="s">
        <v>573</v>
      </c>
      <c r="F442" s="43">
        <v>61</v>
      </c>
      <c r="G442" s="1"/>
    </row>
    <row r="443" spans="1:7" x14ac:dyDescent="0.2">
      <c r="A443" s="41" t="s">
        <v>1173</v>
      </c>
      <c r="B443" s="43">
        <v>17.277578900000002</v>
      </c>
      <c r="C443" s="43">
        <v>464</v>
      </c>
      <c r="D443" s="42" t="s">
        <v>536</v>
      </c>
      <c r="E443" s="42" t="s">
        <v>671</v>
      </c>
      <c r="F443" s="43">
        <v>1564</v>
      </c>
      <c r="G443" s="1"/>
    </row>
    <row r="444" spans="1:7" x14ac:dyDescent="0.2">
      <c r="A444" s="41" t="s">
        <v>1174</v>
      </c>
      <c r="B444" s="43">
        <v>17.287429670000002</v>
      </c>
      <c r="C444" s="43">
        <v>4878</v>
      </c>
      <c r="D444" s="42" t="s">
        <v>526</v>
      </c>
      <c r="E444" s="42" t="s">
        <v>771</v>
      </c>
      <c r="F444" s="43">
        <v>49</v>
      </c>
      <c r="G444" s="1"/>
    </row>
    <row r="445" spans="1:7" x14ac:dyDescent="0.2">
      <c r="A445" s="41" t="s">
        <v>1175</v>
      </c>
      <c r="B445" s="43">
        <v>17.318484909999999</v>
      </c>
      <c r="C445" s="43">
        <v>126</v>
      </c>
      <c r="D445" s="42" t="s">
        <v>573</v>
      </c>
      <c r="E445" s="42" t="s">
        <v>573</v>
      </c>
      <c r="F445" s="43">
        <v>299</v>
      </c>
      <c r="G445" s="1"/>
    </row>
    <row r="446" spans="1:7" x14ac:dyDescent="0.2">
      <c r="A446" s="41" t="s">
        <v>1176</v>
      </c>
      <c r="B446" s="43">
        <v>17.383718649999999</v>
      </c>
      <c r="C446" s="43">
        <v>184</v>
      </c>
      <c r="D446" s="42" t="s">
        <v>536</v>
      </c>
      <c r="E446" s="42" t="s">
        <v>671</v>
      </c>
      <c r="F446" s="43">
        <v>1429</v>
      </c>
      <c r="G446" s="1"/>
    </row>
    <row r="447" spans="1:7" x14ac:dyDescent="0.2">
      <c r="A447" s="41" t="s">
        <v>1177</v>
      </c>
      <c r="B447" s="43">
        <v>17.392896879999999</v>
      </c>
      <c r="C447" s="43">
        <v>164</v>
      </c>
      <c r="D447" s="42" t="s">
        <v>573</v>
      </c>
      <c r="E447" s="42" t="s">
        <v>573</v>
      </c>
      <c r="F447" s="43">
        <v>260</v>
      </c>
      <c r="G447" s="1"/>
    </row>
    <row r="448" spans="1:7" x14ac:dyDescent="0.2">
      <c r="A448" s="41" t="s">
        <v>1178</v>
      </c>
      <c r="B448" s="43">
        <v>17.449026289999999</v>
      </c>
      <c r="C448" s="43">
        <v>378</v>
      </c>
      <c r="D448" s="42" t="s">
        <v>573</v>
      </c>
      <c r="E448" s="42" t="s">
        <v>573</v>
      </c>
      <c r="F448" s="43">
        <v>305</v>
      </c>
      <c r="G448" s="1"/>
    </row>
    <row r="449" spans="1:7" x14ac:dyDescent="0.2">
      <c r="A449" s="41" t="s">
        <v>1179</v>
      </c>
      <c r="B449" s="43">
        <v>17.451936620000001</v>
      </c>
      <c r="C449" s="43">
        <v>4580</v>
      </c>
      <c r="D449" s="42" t="s">
        <v>575</v>
      </c>
      <c r="E449" s="42" t="s">
        <v>746</v>
      </c>
      <c r="F449" s="43">
        <v>10</v>
      </c>
      <c r="G449" s="1"/>
    </row>
    <row r="450" spans="1:7" x14ac:dyDescent="0.2">
      <c r="A450" s="41" t="s">
        <v>1180</v>
      </c>
      <c r="B450" s="43">
        <v>17.468876179999999</v>
      </c>
      <c r="C450" s="43">
        <v>923</v>
      </c>
      <c r="D450" s="42" t="s">
        <v>526</v>
      </c>
      <c r="E450" s="42" t="s">
        <v>526</v>
      </c>
      <c r="F450" s="43">
        <v>1769</v>
      </c>
      <c r="G450" s="1"/>
    </row>
    <row r="451" spans="1:7" x14ac:dyDescent="0.2">
      <c r="A451" s="41" t="s">
        <v>1181</v>
      </c>
      <c r="B451" s="43">
        <v>17.480984800000002</v>
      </c>
      <c r="C451" s="43">
        <v>180</v>
      </c>
      <c r="D451" s="42" t="s">
        <v>575</v>
      </c>
      <c r="E451" s="42" t="s">
        <v>743</v>
      </c>
      <c r="F451" s="43">
        <v>95</v>
      </c>
      <c r="G451" s="1"/>
    </row>
    <row r="452" spans="1:7" x14ac:dyDescent="0.2">
      <c r="A452" s="41" t="s">
        <v>1182</v>
      </c>
      <c r="B452" s="43">
        <v>17.495553579999999</v>
      </c>
      <c r="C452" s="43">
        <v>147</v>
      </c>
      <c r="D452" s="42" t="s">
        <v>573</v>
      </c>
      <c r="E452" s="42" t="s">
        <v>573</v>
      </c>
      <c r="F452" s="43">
        <v>777</v>
      </c>
      <c r="G452" s="1"/>
    </row>
    <row r="453" spans="1:7" x14ac:dyDescent="0.2">
      <c r="A453" s="41" t="s">
        <v>1183</v>
      </c>
      <c r="B453" s="43">
        <v>17.519596050000001</v>
      </c>
      <c r="C453" s="43">
        <v>522</v>
      </c>
      <c r="D453" s="42" t="s">
        <v>573</v>
      </c>
      <c r="E453" s="42" t="s">
        <v>573</v>
      </c>
      <c r="F453" s="43">
        <v>40</v>
      </c>
      <c r="G453" s="1"/>
    </row>
    <row r="454" spans="1:7" x14ac:dyDescent="0.2">
      <c r="A454" s="41" t="s">
        <v>1184</v>
      </c>
      <c r="B454" s="43">
        <v>17.525983140000001</v>
      </c>
      <c r="C454" s="43">
        <v>553</v>
      </c>
      <c r="D454" s="42" t="s">
        <v>573</v>
      </c>
      <c r="E454" s="42" t="s">
        <v>573</v>
      </c>
      <c r="F454" s="43">
        <v>403</v>
      </c>
      <c r="G454" s="1"/>
    </row>
    <row r="455" spans="1:7" x14ac:dyDescent="0.2">
      <c r="A455" s="41" t="s">
        <v>1185</v>
      </c>
      <c r="B455" s="43">
        <v>17.547425759999999</v>
      </c>
      <c r="C455" s="43">
        <v>260</v>
      </c>
      <c r="D455" s="42" t="s">
        <v>573</v>
      </c>
      <c r="E455" s="42" t="s">
        <v>573</v>
      </c>
      <c r="F455" s="43">
        <v>663</v>
      </c>
      <c r="G455" s="1"/>
    </row>
    <row r="456" spans="1:7" x14ac:dyDescent="0.2">
      <c r="A456" s="41" t="s">
        <v>1186</v>
      </c>
      <c r="B456" s="43">
        <v>17.551165449999999</v>
      </c>
      <c r="C456" s="43">
        <v>779</v>
      </c>
      <c r="D456" s="42" t="s">
        <v>573</v>
      </c>
      <c r="E456" s="42" t="s">
        <v>573</v>
      </c>
      <c r="F456" s="43">
        <v>358</v>
      </c>
      <c r="G456" s="1"/>
    </row>
    <row r="457" spans="1:7" x14ac:dyDescent="0.2">
      <c r="A457" s="41" t="s">
        <v>1187</v>
      </c>
      <c r="B457" s="43">
        <v>17.563164319999998</v>
      </c>
      <c r="C457" s="43">
        <v>163</v>
      </c>
      <c r="D457" s="42" t="s">
        <v>573</v>
      </c>
      <c r="E457" s="42" t="s">
        <v>573</v>
      </c>
      <c r="F457" s="43">
        <v>152</v>
      </c>
      <c r="G457" s="1"/>
    </row>
    <row r="458" spans="1:7" x14ac:dyDescent="0.2">
      <c r="A458" s="41" t="s">
        <v>1188</v>
      </c>
      <c r="B458" s="43">
        <v>17.565473040000001</v>
      </c>
      <c r="C458" s="43">
        <v>355</v>
      </c>
      <c r="D458" s="42" t="s">
        <v>573</v>
      </c>
      <c r="E458" s="42" t="s">
        <v>573</v>
      </c>
      <c r="F458" s="43">
        <v>1356</v>
      </c>
      <c r="G458" s="1"/>
    </row>
    <row r="459" spans="1:7" x14ac:dyDescent="0.2">
      <c r="A459" s="41" t="s">
        <v>1189</v>
      </c>
      <c r="B459" s="43">
        <v>17.582265410000002</v>
      </c>
      <c r="C459" s="43">
        <v>1156</v>
      </c>
      <c r="D459" s="42" t="s">
        <v>575</v>
      </c>
      <c r="E459" s="42" t="s">
        <v>806</v>
      </c>
      <c r="F459" s="43">
        <v>77</v>
      </c>
      <c r="G459" s="1"/>
    </row>
    <row r="460" spans="1:7" x14ac:dyDescent="0.2">
      <c r="A460" s="41" t="s">
        <v>1190</v>
      </c>
      <c r="B460" s="43">
        <v>17.590225960000001</v>
      </c>
      <c r="C460" s="43">
        <v>300</v>
      </c>
      <c r="D460" s="42" t="s">
        <v>532</v>
      </c>
      <c r="E460" s="42" t="s">
        <v>618</v>
      </c>
      <c r="F460" s="43">
        <v>13</v>
      </c>
      <c r="G460" s="1"/>
    </row>
    <row r="461" spans="1:7" x14ac:dyDescent="0.2">
      <c r="A461" s="41" t="s">
        <v>1191</v>
      </c>
      <c r="B461" s="43">
        <v>17.593532499999998</v>
      </c>
      <c r="C461" s="43">
        <v>135</v>
      </c>
      <c r="D461" s="42" t="s">
        <v>573</v>
      </c>
      <c r="E461" s="42" t="s">
        <v>573</v>
      </c>
      <c r="F461" s="43">
        <v>108</v>
      </c>
      <c r="G461" s="1"/>
    </row>
    <row r="462" spans="1:7" x14ac:dyDescent="0.2">
      <c r="A462" s="41" t="s">
        <v>1192</v>
      </c>
      <c r="B462" s="43">
        <v>17.630656179999999</v>
      </c>
      <c r="C462" s="43">
        <v>306</v>
      </c>
      <c r="D462" s="42" t="s">
        <v>573</v>
      </c>
      <c r="E462" s="42" t="s">
        <v>573</v>
      </c>
      <c r="F462" s="43">
        <v>293</v>
      </c>
      <c r="G462" s="1"/>
    </row>
    <row r="463" spans="1:7" x14ac:dyDescent="0.2">
      <c r="A463" s="41" t="s">
        <v>1193</v>
      </c>
      <c r="B463" s="43">
        <v>17.663970590000002</v>
      </c>
      <c r="C463" s="43">
        <v>230</v>
      </c>
      <c r="D463" s="42" t="s">
        <v>573</v>
      </c>
      <c r="E463" s="42" t="s">
        <v>573</v>
      </c>
      <c r="F463" s="43">
        <v>12</v>
      </c>
      <c r="G463" s="1"/>
    </row>
    <row r="464" spans="1:7" x14ac:dyDescent="0.2">
      <c r="A464" s="41" t="s">
        <v>1194</v>
      </c>
      <c r="B464" s="43">
        <v>17.70062472</v>
      </c>
      <c r="C464" s="43">
        <v>2937</v>
      </c>
      <c r="D464" s="42" t="s">
        <v>526</v>
      </c>
      <c r="E464" s="42" t="s">
        <v>902</v>
      </c>
      <c r="F464" s="43">
        <v>2229</v>
      </c>
      <c r="G464" s="1"/>
    </row>
    <row r="465" spans="1:7" x14ac:dyDescent="0.2">
      <c r="A465" s="41" t="s">
        <v>1195</v>
      </c>
      <c r="B465" s="43">
        <v>17.708264119999999</v>
      </c>
      <c r="C465" s="43">
        <v>176</v>
      </c>
      <c r="D465" s="42" t="s">
        <v>573</v>
      </c>
      <c r="E465" s="42" t="s">
        <v>573</v>
      </c>
      <c r="F465" s="43">
        <v>26</v>
      </c>
      <c r="G465" s="1"/>
    </row>
    <row r="466" spans="1:7" x14ac:dyDescent="0.2">
      <c r="A466" s="41" t="s">
        <v>1196</v>
      </c>
      <c r="B466" s="43">
        <v>17.717729469999998</v>
      </c>
      <c r="C466" s="43">
        <v>184</v>
      </c>
      <c r="D466" s="42" t="s">
        <v>573</v>
      </c>
      <c r="E466" s="42" t="s">
        <v>573</v>
      </c>
      <c r="F466" s="43">
        <v>92</v>
      </c>
      <c r="G466" s="1"/>
    </row>
    <row r="467" spans="1:7" x14ac:dyDescent="0.2">
      <c r="A467" s="41" t="s">
        <v>1197</v>
      </c>
      <c r="B467" s="43">
        <v>17.726941020000002</v>
      </c>
      <c r="C467" s="43">
        <v>130</v>
      </c>
      <c r="D467" s="42" t="s">
        <v>526</v>
      </c>
      <c r="E467" s="42" t="s">
        <v>526</v>
      </c>
      <c r="F467" s="43">
        <v>238</v>
      </c>
      <c r="G467" s="1"/>
    </row>
    <row r="468" spans="1:7" x14ac:dyDescent="0.2">
      <c r="A468" s="41" t="s">
        <v>1198</v>
      </c>
      <c r="B468" s="43">
        <v>17.748519900000002</v>
      </c>
      <c r="C468" s="43">
        <v>113</v>
      </c>
      <c r="D468" s="42" t="s">
        <v>573</v>
      </c>
      <c r="E468" s="42" t="s">
        <v>573</v>
      </c>
      <c r="F468" s="43">
        <v>29</v>
      </c>
      <c r="G468" s="1"/>
    </row>
    <row r="469" spans="1:7" x14ac:dyDescent="0.2">
      <c r="A469" s="41" t="s">
        <v>1199</v>
      </c>
      <c r="B469" s="43">
        <v>17.757790239999999</v>
      </c>
      <c r="C469" s="43">
        <v>371</v>
      </c>
      <c r="D469" s="42" t="s">
        <v>536</v>
      </c>
      <c r="E469" s="42" t="s">
        <v>671</v>
      </c>
      <c r="F469" s="43">
        <v>3373</v>
      </c>
      <c r="G469" s="1"/>
    </row>
    <row r="470" spans="1:7" x14ac:dyDescent="0.2">
      <c r="A470" s="41" t="s">
        <v>1200</v>
      </c>
      <c r="B470" s="43">
        <v>17.780086470000001</v>
      </c>
      <c r="C470" s="43">
        <v>178</v>
      </c>
      <c r="D470" s="42" t="s">
        <v>573</v>
      </c>
      <c r="E470" s="42" t="s">
        <v>573</v>
      </c>
      <c r="F470" s="43">
        <v>366</v>
      </c>
      <c r="G470" s="1"/>
    </row>
    <row r="471" spans="1:7" x14ac:dyDescent="0.2">
      <c r="A471" s="41" t="s">
        <v>1201</v>
      </c>
      <c r="B471" s="43">
        <v>17.854440990000001</v>
      </c>
      <c r="C471" s="43">
        <v>248</v>
      </c>
      <c r="D471" s="42" t="s">
        <v>573</v>
      </c>
      <c r="E471" s="42" t="s">
        <v>573</v>
      </c>
      <c r="F471" s="43">
        <v>1311</v>
      </c>
      <c r="G471" s="1"/>
    </row>
    <row r="472" spans="1:7" x14ac:dyDescent="0.2">
      <c r="A472" s="41" t="s">
        <v>1202</v>
      </c>
      <c r="B472" s="43">
        <v>17.871308290000002</v>
      </c>
      <c r="C472" s="43">
        <v>284</v>
      </c>
      <c r="D472" s="42" t="s">
        <v>536</v>
      </c>
      <c r="E472" s="42" t="s">
        <v>671</v>
      </c>
      <c r="F472" s="43">
        <v>1585</v>
      </c>
      <c r="G472" s="1"/>
    </row>
    <row r="473" spans="1:7" x14ac:dyDescent="0.2">
      <c r="A473" s="41" t="s">
        <v>1203</v>
      </c>
      <c r="B473" s="43">
        <v>17.872722190000001</v>
      </c>
      <c r="C473" s="43">
        <v>362</v>
      </c>
      <c r="D473" s="42" t="s">
        <v>573</v>
      </c>
      <c r="E473" s="42" t="s">
        <v>573</v>
      </c>
      <c r="F473" s="43">
        <v>500</v>
      </c>
      <c r="G473" s="1"/>
    </row>
    <row r="474" spans="1:7" x14ac:dyDescent="0.2">
      <c r="A474" s="41" t="s">
        <v>1204</v>
      </c>
      <c r="B474" s="43">
        <v>17.951565819999999</v>
      </c>
      <c r="C474" s="43">
        <v>168</v>
      </c>
      <c r="D474" s="42" t="s">
        <v>573</v>
      </c>
      <c r="E474" s="42" t="s">
        <v>573</v>
      </c>
      <c r="F474" s="43">
        <v>129</v>
      </c>
      <c r="G474" s="1"/>
    </row>
    <row r="475" spans="1:7" x14ac:dyDescent="0.2">
      <c r="A475" s="41" t="s">
        <v>1205</v>
      </c>
      <c r="B475" s="43">
        <v>17.9781941</v>
      </c>
      <c r="C475" s="43">
        <v>1863</v>
      </c>
      <c r="D475" s="42" t="s">
        <v>575</v>
      </c>
      <c r="E475" s="42" t="s">
        <v>599</v>
      </c>
      <c r="F475" s="43">
        <v>28</v>
      </c>
      <c r="G475" s="1"/>
    </row>
    <row r="476" spans="1:7" x14ac:dyDescent="0.2">
      <c r="A476" s="41" t="s">
        <v>1206</v>
      </c>
      <c r="B476" s="43">
        <v>18.009807689999999</v>
      </c>
      <c r="C476" s="43">
        <v>305</v>
      </c>
      <c r="D476" s="42" t="s">
        <v>573</v>
      </c>
      <c r="E476" s="42" t="s">
        <v>573</v>
      </c>
      <c r="F476" s="43">
        <v>14</v>
      </c>
      <c r="G476" s="1"/>
    </row>
    <row r="477" spans="1:7" x14ac:dyDescent="0.2">
      <c r="A477" s="41" t="s">
        <v>1207</v>
      </c>
      <c r="B477" s="43">
        <v>18.017480559999999</v>
      </c>
      <c r="C477" s="43">
        <v>600</v>
      </c>
      <c r="D477" s="42" t="s">
        <v>526</v>
      </c>
      <c r="E477" s="42" t="s">
        <v>1117</v>
      </c>
      <c r="F477" s="43">
        <v>170</v>
      </c>
      <c r="G477" s="1"/>
    </row>
    <row r="478" spans="1:7" x14ac:dyDescent="0.2">
      <c r="A478" s="41" t="s">
        <v>1208</v>
      </c>
      <c r="B478" s="43">
        <v>18.020549979999998</v>
      </c>
      <c r="C478" s="43">
        <v>564</v>
      </c>
      <c r="D478" s="42" t="s">
        <v>573</v>
      </c>
      <c r="E478" s="42" t="s">
        <v>573</v>
      </c>
      <c r="F478" s="43">
        <v>19</v>
      </c>
      <c r="G478" s="1"/>
    </row>
    <row r="479" spans="1:7" x14ac:dyDescent="0.2">
      <c r="A479" s="41" t="s">
        <v>1209</v>
      </c>
      <c r="B479" s="43">
        <v>18.042032819999999</v>
      </c>
      <c r="C479" s="43">
        <v>259</v>
      </c>
      <c r="D479" s="42" t="s">
        <v>526</v>
      </c>
      <c r="E479" s="42" t="s">
        <v>902</v>
      </c>
      <c r="F479" s="43">
        <v>1309</v>
      </c>
      <c r="G479" s="1"/>
    </row>
    <row r="480" spans="1:7" x14ac:dyDescent="0.2">
      <c r="A480" s="41" t="s">
        <v>1210</v>
      </c>
      <c r="B480" s="43">
        <v>18.05130604</v>
      </c>
      <c r="C480" s="43">
        <v>315</v>
      </c>
      <c r="D480" s="42" t="s">
        <v>573</v>
      </c>
      <c r="E480" s="42" t="s">
        <v>573</v>
      </c>
      <c r="F480" s="43">
        <v>1018</v>
      </c>
      <c r="G480" s="1"/>
    </row>
    <row r="481" spans="1:7" x14ac:dyDescent="0.2">
      <c r="A481" s="41" t="s">
        <v>1211</v>
      </c>
      <c r="B481" s="43">
        <v>18.057258059999999</v>
      </c>
      <c r="C481" s="43">
        <v>873</v>
      </c>
      <c r="D481" s="42" t="s">
        <v>526</v>
      </c>
      <c r="E481" s="42" t="s">
        <v>1117</v>
      </c>
      <c r="F481" s="43">
        <v>10</v>
      </c>
      <c r="G481" s="1"/>
    </row>
    <row r="482" spans="1:7" x14ac:dyDescent="0.2">
      <c r="A482" s="41" t="s">
        <v>1212</v>
      </c>
      <c r="B482" s="43">
        <v>18.060328210000002</v>
      </c>
      <c r="C482" s="43">
        <v>257</v>
      </c>
      <c r="D482" s="42" t="s">
        <v>536</v>
      </c>
      <c r="E482" s="42" t="s">
        <v>671</v>
      </c>
      <c r="F482" s="43">
        <v>983</v>
      </c>
      <c r="G482" s="1"/>
    </row>
    <row r="483" spans="1:7" x14ac:dyDescent="0.2">
      <c r="A483" s="41" t="s">
        <v>1213</v>
      </c>
      <c r="B483" s="43">
        <v>18.065074280000001</v>
      </c>
      <c r="C483" s="43">
        <v>2386</v>
      </c>
      <c r="D483" s="42" t="s">
        <v>575</v>
      </c>
      <c r="E483" s="42" t="s">
        <v>923</v>
      </c>
      <c r="F483" s="43">
        <v>33</v>
      </c>
      <c r="G483" s="1"/>
    </row>
    <row r="484" spans="1:7" x14ac:dyDescent="0.2">
      <c r="A484" s="41" t="s">
        <v>1214</v>
      </c>
      <c r="B484" s="43">
        <v>18.087406300000001</v>
      </c>
      <c r="C484" s="43">
        <v>8221</v>
      </c>
      <c r="D484" s="42" t="s">
        <v>575</v>
      </c>
      <c r="E484" s="42" t="s">
        <v>746</v>
      </c>
      <c r="F484" s="43">
        <v>16</v>
      </c>
      <c r="G484" s="1"/>
    </row>
    <row r="485" spans="1:7" x14ac:dyDescent="0.2">
      <c r="A485" s="41" t="s">
        <v>1215</v>
      </c>
      <c r="B485" s="43">
        <v>18.15231563</v>
      </c>
      <c r="C485" s="43">
        <v>291</v>
      </c>
      <c r="D485" s="42" t="s">
        <v>573</v>
      </c>
      <c r="E485" s="42" t="s">
        <v>573</v>
      </c>
      <c r="F485" s="43">
        <v>528</v>
      </c>
      <c r="G485" s="1"/>
    </row>
    <row r="486" spans="1:7" x14ac:dyDescent="0.2">
      <c r="A486" s="41" t="s">
        <v>1216</v>
      </c>
      <c r="B486" s="43">
        <v>18.170245340000001</v>
      </c>
      <c r="C486" s="43">
        <v>2192</v>
      </c>
      <c r="D486" s="42" t="s">
        <v>526</v>
      </c>
      <c r="E486" s="42" t="s">
        <v>848</v>
      </c>
      <c r="F486" s="43">
        <v>115</v>
      </c>
      <c r="G486" s="1"/>
    </row>
    <row r="487" spans="1:7" x14ac:dyDescent="0.2">
      <c r="A487" s="41" t="s">
        <v>1217</v>
      </c>
      <c r="B487" s="43">
        <v>18.18707139</v>
      </c>
      <c r="C487" s="43">
        <v>255</v>
      </c>
      <c r="D487" s="42" t="s">
        <v>526</v>
      </c>
      <c r="E487" s="42" t="s">
        <v>902</v>
      </c>
      <c r="F487" s="43">
        <v>470</v>
      </c>
      <c r="G487" s="1"/>
    </row>
    <row r="488" spans="1:7" x14ac:dyDescent="0.2">
      <c r="A488" s="41" t="s">
        <v>1218</v>
      </c>
      <c r="B488" s="43">
        <v>18.22465433</v>
      </c>
      <c r="C488" s="43">
        <v>329</v>
      </c>
      <c r="D488" s="42" t="s">
        <v>526</v>
      </c>
      <c r="E488" s="42" t="s">
        <v>526</v>
      </c>
      <c r="F488" s="43">
        <v>991</v>
      </c>
      <c r="G488" s="1"/>
    </row>
    <row r="489" spans="1:7" x14ac:dyDescent="0.2">
      <c r="A489" s="41" t="s">
        <v>1219</v>
      </c>
      <c r="B489" s="43">
        <v>18.273480230000001</v>
      </c>
      <c r="C489" s="43">
        <v>159</v>
      </c>
      <c r="D489" s="42" t="s">
        <v>575</v>
      </c>
      <c r="E489" s="42" t="s">
        <v>575</v>
      </c>
      <c r="F489" s="43">
        <v>976</v>
      </c>
      <c r="G489" s="1"/>
    </row>
    <row r="490" spans="1:7" x14ac:dyDescent="0.2">
      <c r="A490" s="41" t="s">
        <v>1220</v>
      </c>
      <c r="B490" s="43">
        <v>18.27348452</v>
      </c>
      <c r="C490" s="43">
        <v>634</v>
      </c>
      <c r="D490" s="42" t="s">
        <v>573</v>
      </c>
      <c r="E490" s="42" t="s">
        <v>573</v>
      </c>
      <c r="F490" s="43">
        <v>20</v>
      </c>
      <c r="G490" s="1"/>
    </row>
    <row r="491" spans="1:7" x14ac:dyDescent="0.2">
      <c r="A491" s="41" t="s">
        <v>1221</v>
      </c>
      <c r="B491" s="43">
        <v>18.29483647</v>
      </c>
      <c r="C491" s="43">
        <v>168</v>
      </c>
      <c r="D491" s="42" t="s">
        <v>573</v>
      </c>
      <c r="E491" s="42" t="s">
        <v>573</v>
      </c>
      <c r="F491" s="43">
        <v>165</v>
      </c>
      <c r="G491" s="1"/>
    </row>
    <row r="492" spans="1:7" x14ac:dyDescent="0.2">
      <c r="A492" s="41" t="s">
        <v>1222</v>
      </c>
      <c r="B492" s="43">
        <v>18.29630225</v>
      </c>
      <c r="C492" s="43">
        <v>4551</v>
      </c>
      <c r="D492" s="42" t="s">
        <v>532</v>
      </c>
      <c r="E492" s="42" t="s">
        <v>618</v>
      </c>
      <c r="F492" s="43">
        <v>11</v>
      </c>
      <c r="G492" s="1"/>
    </row>
    <row r="493" spans="1:7" x14ac:dyDescent="0.2">
      <c r="A493" s="41" t="s">
        <v>1223</v>
      </c>
      <c r="B493" s="43">
        <v>18.326620729999998</v>
      </c>
      <c r="C493" s="43">
        <v>146</v>
      </c>
      <c r="D493" s="42" t="s">
        <v>573</v>
      </c>
      <c r="E493" s="42" t="s">
        <v>573</v>
      </c>
      <c r="F493" s="43">
        <v>127</v>
      </c>
      <c r="G493" s="1"/>
    </row>
    <row r="494" spans="1:7" x14ac:dyDescent="0.2">
      <c r="A494" s="41" t="s">
        <v>1224</v>
      </c>
      <c r="B494" s="43">
        <v>18.347202800000002</v>
      </c>
      <c r="C494" s="43">
        <v>163</v>
      </c>
      <c r="D494" s="42" t="s">
        <v>573</v>
      </c>
      <c r="E494" s="42" t="s">
        <v>573</v>
      </c>
      <c r="F494" s="43">
        <v>34</v>
      </c>
      <c r="G494" s="1"/>
    </row>
    <row r="495" spans="1:7" x14ac:dyDescent="0.2">
      <c r="A495" s="41" t="s">
        <v>1225</v>
      </c>
      <c r="B495" s="43">
        <v>18.380699679999999</v>
      </c>
      <c r="C495" s="43">
        <v>313</v>
      </c>
      <c r="D495" s="42" t="s">
        <v>573</v>
      </c>
      <c r="E495" s="42" t="s">
        <v>573</v>
      </c>
      <c r="F495" s="43">
        <v>375</v>
      </c>
      <c r="G495" s="1"/>
    </row>
    <row r="496" spans="1:7" x14ac:dyDescent="0.2">
      <c r="A496" s="41" t="s">
        <v>1226</v>
      </c>
      <c r="B496" s="43">
        <v>18.381739570000001</v>
      </c>
      <c r="C496" s="43">
        <v>204</v>
      </c>
      <c r="D496" s="42" t="s">
        <v>573</v>
      </c>
      <c r="E496" s="42" t="s">
        <v>573</v>
      </c>
      <c r="F496" s="43">
        <v>10</v>
      </c>
      <c r="G496" s="1"/>
    </row>
    <row r="497" spans="1:7" x14ac:dyDescent="0.2">
      <c r="A497" s="41" t="s">
        <v>1227</v>
      </c>
      <c r="B497" s="43">
        <v>18.415653330000001</v>
      </c>
      <c r="C497" s="43">
        <v>202</v>
      </c>
      <c r="D497" s="42" t="s">
        <v>536</v>
      </c>
      <c r="E497" s="42" t="s">
        <v>844</v>
      </c>
      <c r="F497" s="43">
        <v>166</v>
      </c>
      <c r="G497" s="1"/>
    </row>
    <row r="498" spans="1:7" x14ac:dyDescent="0.2">
      <c r="A498" s="41" t="s">
        <v>1228</v>
      </c>
      <c r="B498" s="43">
        <v>18.424475839999999</v>
      </c>
      <c r="C498" s="43">
        <v>218</v>
      </c>
      <c r="D498" s="42" t="s">
        <v>573</v>
      </c>
      <c r="E498" s="42" t="s">
        <v>573</v>
      </c>
      <c r="F498" s="43">
        <v>111</v>
      </c>
      <c r="G498" s="1"/>
    </row>
    <row r="499" spans="1:7" x14ac:dyDescent="0.2">
      <c r="A499" s="41" t="s">
        <v>1229</v>
      </c>
      <c r="B499" s="43">
        <v>18.45304312</v>
      </c>
      <c r="C499" s="43">
        <v>385</v>
      </c>
      <c r="D499" s="42" t="s">
        <v>536</v>
      </c>
      <c r="E499" s="42" t="s">
        <v>844</v>
      </c>
      <c r="F499" s="43">
        <v>350</v>
      </c>
      <c r="G499" s="1"/>
    </row>
    <row r="500" spans="1:7" x14ac:dyDescent="0.2">
      <c r="A500" s="41" t="s">
        <v>1230</v>
      </c>
      <c r="B500" s="43">
        <v>18.486867549999999</v>
      </c>
      <c r="C500" s="43">
        <v>2156</v>
      </c>
      <c r="D500" s="42" t="s">
        <v>526</v>
      </c>
      <c r="E500" s="42" t="s">
        <v>848</v>
      </c>
      <c r="F500" s="43">
        <v>589</v>
      </c>
      <c r="G500" s="1"/>
    </row>
    <row r="501" spans="1:7" x14ac:dyDescent="0.2">
      <c r="A501" s="41" t="s">
        <v>1231</v>
      </c>
      <c r="B501" s="43">
        <v>18.491305820000001</v>
      </c>
      <c r="C501" s="43">
        <v>315</v>
      </c>
      <c r="D501" s="42" t="s">
        <v>573</v>
      </c>
      <c r="E501" s="42" t="s">
        <v>573</v>
      </c>
      <c r="F501" s="43">
        <v>516</v>
      </c>
      <c r="G501" s="1"/>
    </row>
    <row r="502" spans="1:7" x14ac:dyDescent="0.2">
      <c r="A502" s="41" t="s">
        <v>1232</v>
      </c>
      <c r="B502" s="43">
        <v>18.500299699999999</v>
      </c>
      <c r="C502" s="43">
        <v>350</v>
      </c>
      <c r="D502" s="42" t="s">
        <v>573</v>
      </c>
      <c r="E502" s="42" t="s">
        <v>573</v>
      </c>
      <c r="F502" s="43">
        <v>79</v>
      </c>
      <c r="G502" s="1"/>
    </row>
    <row r="503" spans="1:7" x14ac:dyDescent="0.2">
      <c r="A503" s="41" t="s">
        <v>1233</v>
      </c>
      <c r="B503" s="43">
        <v>18.518168530000001</v>
      </c>
      <c r="C503" s="43">
        <v>245</v>
      </c>
      <c r="D503" s="42" t="s">
        <v>573</v>
      </c>
      <c r="E503" s="42" t="s">
        <v>573</v>
      </c>
      <c r="F503" s="43">
        <v>36</v>
      </c>
      <c r="G503" s="1"/>
    </row>
    <row r="504" spans="1:7" x14ac:dyDescent="0.2">
      <c r="A504" s="41" t="s">
        <v>1234</v>
      </c>
      <c r="B504" s="43">
        <v>18.53297375</v>
      </c>
      <c r="C504" s="43">
        <v>252</v>
      </c>
      <c r="D504" s="42" t="s">
        <v>575</v>
      </c>
      <c r="E504" s="42" t="s">
        <v>795</v>
      </c>
      <c r="F504" s="43">
        <v>344</v>
      </c>
      <c r="G504" s="1"/>
    </row>
    <row r="505" spans="1:7" x14ac:dyDescent="0.2">
      <c r="A505" s="41" t="s">
        <v>1235</v>
      </c>
      <c r="B505" s="43">
        <v>18.571543089999999</v>
      </c>
      <c r="C505" s="43">
        <v>339</v>
      </c>
      <c r="D505" s="42" t="s">
        <v>573</v>
      </c>
      <c r="E505" s="42" t="s">
        <v>573</v>
      </c>
      <c r="F505" s="43">
        <v>861</v>
      </c>
      <c r="G505" s="1"/>
    </row>
    <row r="506" spans="1:7" x14ac:dyDescent="0.2">
      <c r="A506" s="41" t="s">
        <v>1236</v>
      </c>
      <c r="B506" s="43">
        <v>18.592430360000002</v>
      </c>
      <c r="C506" s="43">
        <v>1655</v>
      </c>
      <c r="D506" s="42" t="s">
        <v>575</v>
      </c>
      <c r="E506" s="42" t="s">
        <v>806</v>
      </c>
      <c r="F506" s="43">
        <v>50</v>
      </c>
      <c r="G506" s="1"/>
    </row>
    <row r="507" spans="1:7" x14ac:dyDescent="0.2">
      <c r="A507" s="41" t="s">
        <v>1237</v>
      </c>
      <c r="B507" s="43">
        <v>18.595115440000001</v>
      </c>
      <c r="C507" s="43">
        <v>800</v>
      </c>
      <c r="D507" s="42" t="s">
        <v>526</v>
      </c>
      <c r="E507" s="42" t="s">
        <v>1117</v>
      </c>
      <c r="F507" s="43">
        <v>179</v>
      </c>
      <c r="G507" s="1"/>
    </row>
    <row r="508" spans="1:7" x14ac:dyDescent="0.2">
      <c r="A508" s="41" t="s">
        <v>1238</v>
      </c>
      <c r="B508" s="43">
        <v>18.615365829999998</v>
      </c>
      <c r="C508" s="43">
        <v>124</v>
      </c>
      <c r="D508" s="42" t="s">
        <v>573</v>
      </c>
      <c r="E508" s="42" t="s">
        <v>573</v>
      </c>
      <c r="F508" s="43">
        <v>259</v>
      </c>
      <c r="G508" s="1"/>
    </row>
    <row r="509" spans="1:7" x14ac:dyDescent="0.2">
      <c r="A509" s="41" t="s">
        <v>1239</v>
      </c>
      <c r="B509" s="43">
        <v>18.714955929999999</v>
      </c>
      <c r="C509" s="43">
        <v>237</v>
      </c>
      <c r="D509" s="42" t="s">
        <v>573</v>
      </c>
      <c r="E509" s="42" t="s">
        <v>573</v>
      </c>
      <c r="F509" s="43">
        <v>2402</v>
      </c>
      <c r="G509" s="1"/>
    </row>
    <row r="510" spans="1:7" x14ac:dyDescent="0.2">
      <c r="A510" s="41" t="s">
        <v>1240</v>
      </c>
      <c r="B510" s="43">
        <v>18.753849299999999</v>
      </c>
      <c r="C510" s="43">
        <v>141</v>
      </c>
      <c r="D510" s="42" t="s">
        <v>573</v>
      </c>
      <c r="E510" s="42" t="s">
        <v>573</v>
      </c>
      <c r="F510" s="43">
        <v>434</v>
      </c>
      <c r="G510" s="1"/>
    </row>
    <row r="511" spans="1:7" x14ac:dyDescent="0.2">
      <c r="A511" s="41" t="s">
        <v>1241</v>
      </c>
      <c r="B511" s="43">
        <v>18.760667340000001</v>
      </c>
      <c r="C511" s="43">
        <v>4707</v>
      </c>
      <c r="D511" s="42" t="s">
        <v>532</v>
      </c>
      <c r="E511" s="42" t="s">
        <v>729</v>
      </c>
      <c r="F511" s="43">
        <v>16</v>
      </c>
      <c r="G511" s="1"/>
    </row>
    <row r="512" spans="1:7" x14ac:dyDescent="0.2">
      <c r="A512" s="41" t="s">
        <v>1242</v>
      </c>
      <c r="B512" s="43">
        <v>18.76632231</v>
      </c>
      <c r="C512" s="43">
        <v>463</v>
      </c>
      <c r="D512" s="42" t="s">
        <v>573</v>
      </c>
      <c r="E512" s="42" t="s">
        <v>573</v>
      </c>
      <c r="F512" s="43">
        <v>24</v>
      </c>
      <c r="G512" s="1"/>
    </row>
    <row r="513" spans="1:7" x14ac:dyDescent="0.2">
      <c r="A513" s="41" t="s">
        <v>1243</v>
      </c>
      <c r="B513" s="43">
        <v>18.7717797</v>
      </c>
      <c r="C513" s="43">
        <v>376</v>
      </c>
      <c r="D513" s="42" t="s">
        <v>573</v>
      </c>
      <c r="E513" s="42" t="s">
        <v>573</v>
      </c>
      <c r="F513" s="43">
        <v>71</v>
      </c>
      <c r="G513" s="1"/>
    </row>
    <row r="514" spans="1:7" x14ac:dyDescent="0.2">
      <c r="A514" s="41" t="s">
        <v>1244</v>
      </c>
      <c r="B514" s="43">
        <v>18.805357310000002</v>
      </c>
      <c r="C514" s="43">
        <v>260</v>
      </c>
      <c r="D514" s="42" t="s">
        <v>526</v>
      </c>
      <c r="E514" s="42" t="s">
        <v>1117</v>
      </c>
      <c r="F514" s="43">
        <v>300</v>
      </c>
      <c r="G514" s="1"/>
    </row>
    <row r="515" spans="1:7" x14ac:dyDescent="0.2">
      <c r="A515" s="41" t="s">
        <v>1245</v>
      </c>
      <c r="B515" s="43">
        <v>18.814958560000001</v>
      </c>
      <c r="C515" s="43">
        <v>342</v>
      </c>
      <c r="D515" s="42" t="s">
        <v>573</v>
      </c>
      <c r="E515" s="42" t="s">
        <v>573</v>
      </c>
      <c r="F515" s="43">
        <v>72</v>
      </c>
      <c r="G515" s="1"/>
    </row>
    <row r="516" spans="1:7" x14ac:dyDescent="0.2">
      <c r="A516" s="41" t="s">
        <v>1246</v>
      </c>
      <c r="B516" s="43">
        <v>18.82232587</v>
      </c>
      <c r="C516" s="43">
        <v>5211</v>
      </c>
      <c r="D516" s="42" t="s">
        <v>526</v>
      </c>
      <c r="E516" s="42" t="s">
        <v>848</v>
      </c>
      <c r="F516" s="43">
        <v>24</v>
      </c>
      <c r="G516" s="1"/>
    </row>
    <row r="517" spans="1:7" x14ac:dyDescent="0.2">
      <c r="A517" s="41" t="s">
        <v>1247</v>
      </c>
      <c r="B517" s="43">
        <v>18.830085459999999</v>
      </c>
      <c r="C517" s="43">
        <v>3202</v>
      </c>
      <c r="D517" s="42" t="s">
        <v>526</v>
      </c>
      <c r="E517" s="42" t="s">
        <v>1117</v>
      </c>
      <c r="F517" s="43">
        <v>516</v>
      </c>
      <c r="G517" s="1"/>
    </row>
    <row r="518" spans="1:7" x14ac:dyDescent="0.2">
      <c r="A518" s="41" t="s">
        <v>1248</v>
      </c>
      <c r="B518" s="43">
        <v>18.83470814</v>
      </c>
      <c r="C518" s="43">
        <v>202</v>
      </c>
      <c r="D518" s="42" t="s">
        <v>536</v>
      </c>
      <c r="E518" s="42" t="s">
        <v>844</v>
      </c>
      <c r="F518" s="43">
        <v>449</v>
      </c>
      <c r="G518" s="1"/>
    </row>
    <row r="519" spans="1:7" x14ac:dyDescent="0.2">
      <c r="A519" s="41" t="s">
        <v>1249</v>
      </c>
      <c r="B519" s="43">
        <v>18.84602147</v>
      </c>
      <c r="C519" s="43">
        <v>372</v>
      </c>
      <c r="D519" s="42" t="s">
        <v>536</v>
      </c>
      <c r="E519" s="42" t="s">
        <v>671</v>
      </c>
      <c r="F519" s="43">
        <v>2238</v>
      </c>
      <c r="G519" s="1"/>
    </row>
    <row r="520" spans="1:7" x14ac:dyDescent="0.2">
      <c r="A520" s="41" t="s">
        <v>1250</v>
      </c>
      <c r="B520" s="43">
        <v>18.86645545</v>
      </c>
      <c r="C520" s="43">
        <v>2076</v>
      </c>
      <c r="D520" s="42" t="s">
        <v>575</v>
      </c>
      <c r="E520" s="42" t="s">
        <v>1251</v>
      </c>
      <c r="F520" s="43">
        <v>84</v>
      </c>
      <c r="G520" s="1"/>
    </row>
    <row r="521" spans="1:7" x14ac:dyDescent="0.2">
      <c r="A521" s="41" t="s">
        <v>1252</v>
      </c>
      <c r="B521" s="43">
        <v>18.870826269999998</v>
      </c>
      <c r="C521" s="43">
        <v>179</v>
      </c>
      <c r="D521" s="42" t="s">
        <v>573</v>
      </c>
      <c r="E521" s="42" t="s">
        <v>573</v>
      </c>
      <c r="F521" s="43">
        <v>225</v>
      </c>
      <c r="G521" s="1"/>
    </row>
    <row r="522" spans="1:7" x14ac:dyDescent="0.2">
      <c r="A522" s="41" t="s">
        <v>1253</v>
      </c>
      <c r="B522" s="43">
        <v>18.892443020000002</v>
      </c>
      <c r="C522" s="43">
        <v>240</v>
      </c>
      <c r="D522" s="42" t="s">
        <v>573</v>
      </c>
      <c r="E522" s="42" t="s">
        <v>573</v>
      </c>
      <c r="F522" s="43">
        <v>234</v>
      </c>
      <c r="G522" s="1"/>
    </row>
    <row r="523" spans="1:7" x14ac:dyDescent="0.2">
      <c r="A523" s="41" t="s">
        <v>1254</v>
      </c>
      <c r="B523" s="43">
        <v>18.89987138</v>
      </c>
      <c r="C523" s="43">
        <v>1101</v>
      </c>
      <c r="D523" s="42" t="s">
        <v>573</v>
      </c>
      <c r="E523" s="42" t="s">
        <v>573</v>
      </c>
      <c r="F523" s="43">
        <v>15</v>
      </c>
      <c r="G523" s="1"/>
    </row>
    <row r="524" spans="1:7" x14ac:dyDescent="0.2">
      <c r="A524" s="41" t="s">
        <v>1255</v>
      </c>
      <c r="B524" s="43">
        <v>18.91857482</v>
      </c>
      <c r="C524" s="43">
        <v>1021</v>
      </c>
      <c r="D524" s="42" t="s">
        <v>526</v>
      </c>
      <c r="E524" s="42" t="s">
        <v>902</v>
      </c>
      <c r="F524" s="43">
        <v>165</v>
      </c>
      <c r="G524" s="1"/>
    </row>
    <row r="525" spans="1:7" x14ac:dyDescent="0.2">
      <c r="A525" s="41" t="s">
        <v>1256</v>
      </c>
      <c r="B525" s="43">
        <v>18.96820331</v>
      </c>
      <c r="C525" s="43">
        <v>251</v>
      </c>
      <c r="D525" s="42" t="s">
        <v>573</v>
      </c>
      <c r="E525" s="42" t="s">
        <v>573</v>
      </c>
      <c r="F525" s="43">
        <v>24</v>
      </c>
      <c r="G525" s="1"/>
    </row>
    <row r="526" spans="1:7" x14ac:dyDescent="0.2">
      <c r="A526" s="41" t="s">
        <v>1257</v>
      </c>
      <c r="B526" s="43">
        <v>18.971857109999998</v>
      </c>
      <c r="C526" s="43">
        <v>1776</v>
      </c>
      <c r="D526" s="42" t="s">
        <v>575</v>
      </c>
      <c r="E526" s="42" t="s">
        <v>638</v>
      </c>
      <c r="F526" s="43">
        <v>299</v>
      </c>
      <c r="G526" s="1"/>
    </row>
    <row r="527" spans="1:7" x14ac:dyDescent="0.2">
      <c r="A527" s="41" t="s">
        <v>1258</v>
      </c>
      <c r="B527" s="43">
        <v>18.9725207</v>
      </c>
      <c r="C527" s="43">
        <v>728</v>
      </c>
      <c r="D527" s="42" t="s">
        <v>573</v>
      </c>
      <c r="E527" s="42" t="s">
        <v>573</v>
      </c>
      <c r="F527" s="43">
        <v>1415</v>
      </c>
      <c r="G527" s="1"/>
    </row>
    <row r="528" spans="1:7" x14ac:dyDescent="0.2">
      <c r="A528" s="41" t="s">
        <v>1259</v>
      </c>
      <c r="B528" s="43">
        <v>18.9774852</v>
      </c>
      <c r="C528" s="43">
        <v>1186</v>
      </c>
      <c r="D528" s="42" t="s">
        <v>526</v>
      </c>
      <c r="E528" s="42" t="s">
        <v>1260</v>
      </c>
      <c r="F528" s="43">
        <v>75</v>
      </c>
      <c r="G528" s="1"/>
    </row>
    <row r="529" spans="1:7" x14ac:dyDescent="0.2">
      <c r="A529" s="41" t="s">
        <v>1261</v>
      </c>
      <c r="B529" s="43">
        <v>18.979530010000001</v>
      </c>
      <c r="C529" s="43">
        <v>1920</v>
      </c>
      <c r="D529" s="42" t="s">
        <v>573</v>
      </c>
      <c r="E529" s="42" t="s">
        <v>573</v>
      </c>
      <c r="F529" s="43">
        <v>135</v>
      </c>
      <c r="G529" s="1"/>
    </row>
    <row r="530" spans="1:7" x14ac:dyDescent="0.2">
      <c r="A530" s="41" t="s">
        <v>1262</v>
      </c>
      <c r="B530" s="43">
        <v>18.989683289999999</v>
      </c>
      <c r="C530" s="43">
        <v>158</v>
      </c>
      <c r="D530" s="42" t="s">
        <v>573</v>
      </c>
      <c r="E530" s="42" t="s">
        <v>573</v>
      </c>
      <c r="F530" s="43">
        <v>2159</v>
      </c>
      <c r="G530" s="1"/>
    </row>
    <row r="531" spans="1:7" x14ac:dyDescent="0.2">
      <c r="A531" s="41" t="s">
        <v>1263</v>
      </c>
      <c r="B531" s="43">
        <v>18.998256560000002</v>
      </c>
      <c r="C531" s="43">
        <v>3389</v>
      </c>
      <c r="D531" s="42" t="s">
        <v>526</v>
      </c>
      <c r="E531" s="42" t="s">
        <v>848</v>
      </c>
      <c r="F531" s="43">
        <v>532</v>
      </c>
      <c r="G531" s="1"/>
    </row>
    <row r="532" spans="1:7" x14ac:dyDescent="0.2">
      <c r="A532" s="41" t="s">
        <v>1264</v>
      </c>
      <c r="B532" s="43">
        <v>19.00198073</v>
      </c>
      <c r="C532" s="43">
        <v>1304</v>
      </c>
      <c r="D532" s="42" t="s">
        <v>526</v>
      </c>
      <c r="E532" s="42" t="s">
        <v>1117</v>
      </c>
      <c r="F532" s="43">
        <v>22</v>
      </c>
      <c r="G532" s="1"/>
    </row>
    <row r="533" spans="1:7" x14ac:dyDescent="0.2">
      <c r="A533" s="41" t="s">
        <v>1265</v>
      </c>
      <c r="B533" s="43">
        <v>19.028705639999998</v>
      </c>
      <c r="C533" s="43">
        <v>22149</v>
      </c>
      <c r="D533" s="42" t="s">
        <v>575</v>
      </c>
      <c r="E533" s="42" t="s">
        <v>746</v>
      </c>
      <c r="F533" s="43">
        <v>16</v>
      </c>
      <c r="G533" s="1"/>
    </row>
    <row r="534" spans="1:7" x14ac:dyDescent="0.2">
      <c r="A534" s="41" t="s">
        <v>1266</v>
      </c>
      <c r="B534" s="43">
        <v>19.054066540000001</v>
      </c>
      <c r="C534" s="43">
        <v>32616</v>
      </c>
      <c r="D534" s="42" t="s">
        <v>575</v>
      </c>
      <c r="E534" s="42" t="s">
        <v>746</v>
      </c>
      <c r="F534" s="43">
        <v>32</v>
      </c>
      <c r="G534" s="1"/>
    </row>
    <row r="535" spans="1:7" x14ac:dyDescent="0.2">
      <c r="A535" s="41" t="s">
        <v>1267</v>
      </c>
      <c r="B535" s="43">
        <v>19.089464809999999</v>
      </c>
      <c r="C535" s="43">
        <v>345</v>
      </c>
      <c r="D535" s="42" t="s">
        <v>573</v>
      </c>
      <c r="E535" s="42" t="s">
        <v>573</v>
      </c>
      <c r="F535" s="43">
        <v>307</v>
      </c>
      <c r="G535" s="1"/>
    </row>
    <row r="536" spans="1:7" x14ac:dyDescent="0.2">
      <c r="A536" s="41" t="s">
        <v>1268</v>
      </c>
      <c r="B536" s="43">
        <v>19.098216560000001</v>
      </c>
      <c r="C536" s="43">
        <v>315</v>
      </c>
      <c r="D536" s="42" t="s">
        <v>573</v>
      </c>
      <c r="E536" s="42" t="s">
        <v>573</v>
      </c>
      <c r="F536" s="43">
        <v>1301</v>
      </c>
      <c r="G536" s="1"/>
    </row>
    <row r="537" spans="1:7" x14ac:dyDescent="0.2">
      <c r="A537" s="41" t="s">
        <v>1269</v>
      </c>
      <c r="B537" s="43">
        <v>19.130981599999998</v>
      </c>
      <c r="C537" s="43">
        <v>4435</v>
      </c>
      <c r="D537" s="42" t="s">
        <v>575</v>
      </c>
      <c r="E537" s="42" t="s">
        <v>1270</v>
      </c>
      <c r="F537" s="43">
        <v>16</v>
      </c>
      <c r="G537" s="1"/>
    </row>
    <row r="538" spans="1:7" x14ac:dyDescent="0.2">
      <c r="A538" s="41" t="s">
        <v>1271</v>
      </c>
      <c r="B538" s="43">
        <v>19.13710906</v>
      </c>
      <c r="C538" s="43">
        <v>161</v>
      </c>
      <c r="D538" s="42" t="s">
        <v>573</v>
      </c>
      <c r="E538" s="42" t="s">
        <v>573</v>
      </c>
      <c r="F538" s="43">
        <v>238</v>
      </c>
      <c r="G538" s="1"/>
    </row>
    <row r="539" spans="1:7" x14ac:dyDescent="0.2">
      <c r="A539" s="41" t="s">
        <v>1272</v>
      </c>
      <c r="B539" s="43">
        <v>19.204673790000001</v>
      </c>
      <c r="C539" s="43">
        <v>1280</v>
      </c>
      <c r="D539" s="42" t="s">
        <v>575</v>
      </c>
      <c r="E539" s="42" t="s">
        <v>923</v>
      </c>
      <c r="F539" s="43">
        <v>37</v>
      </c>
      <c r="G539" s="1"/>
    </row>
    <row r="540" spans="1:7" x14ac:dyDescent="0.2">
      <c r="A540" s="41" t="s">
        <v>1273</v>
      </c>
      <c r="B540" s="43">
        <v>19.247856580000001</v>
      </c>
      <c r="C540" s="43">
        <v>161</v>
      </c>
      <c r="D540" s="42" t="s">
        <v>573</v>
      </c>
      <c r="E540" s="42" t="s">
        <v>573</v>
      </c>
      <c r="F540" s="43">
        <v>130</v>
      </c>
      <c r="G540" s="1"/>
    </row>
    <row r="541" spans="1:7" x14ac:dyDescent="0.2">
      <c r="A541" s="41" t="s">
        <v>1274</v>
      </c>
      <c r="B541" s="43">
        <v>19.25097894</v>
      </c>
      <c r="C541" s="43">
        <v>1777</v>
      </c>
      <c r="D541" s="42" t="s">
        <v>526</v>
      </c>
      <c r="E541" s="42" t="s">
        <v>1117</v>
      </c>
      <c r="F541" s="43">
        <v>53</v>
      </c>
      <c r="G541" s="1"/>
    </row>
    <row r="542" spans="1:7" x14ac:dyDescent="0.2">
      <c r="A542" s="41" t="s">
        <v>1275</v>
      </c>
      <c r="B542" s="43">
        <v>19.254621719999999</v>
      </c>
      <c r="C542" s="43">
        <v>355</v>
      </c>
      <c r="D542" s="42" t="s">
        <v>573</v>
      </c>
      <c r="E542" s="42" t="s">
        <v>573</v>
      </c>
      <c r="F542" s="43">
        <v>527</v>
      </c>
      <c r="G542" s="1"/>
    </row>
    <row r="543" spans="1:7" x14ac:dyDescent="0.2">
      <c r="A543" s="41" t="s">
        <v>1276</v>
      </c>
      <c r="B543" s="43">
        <v>19.284150090000001</v>
      </c>
      <c r="C543" s="43">
        <v>293</v>
      </c>
      <c r="D543" s="42" t="s">
        <v>573</v>
      </c>
      <c r="E543" s="42" t="s">
        <v>573</v>
      </c>
      <c r="F543" s="43">
        <v>702</v>
      </c>
      <c r="G543" s="1"/>
    </row>
    <row r="544" spans="1:7" x14ac:dyDescent="0.2">
      <c r="A544" s="41" t="s">
        <v>1277</v>
      </c>
      <c r="B544" s="43">
        <v>19.293861239999998</v>
      </c>
      <c r="C544" s="43">
        <v>1597</v>
      </c>
      <c r="D544" s="42" t="s">
        <v>532</v>
      </c>
      <c r="E544" s="42" t="s">
        <v>532</v>
      </c>
      <c r="F544" s="43">
        <v>26</v>
      </c>
      <c r="G544" s="1"/>
    </row>
    <row r="545" spans="1:7" x14ac:dyDescent="0.2">
      <c r="A545" s="41" t="s">
        <v>1278</v>
      </c>
      <c r="B545" s="43">
        <v>19.31001182</v>
      </c>
      <c r="C545" s="43">
        <v>7148</v>
      </c>
      <c r="D545" s="42" t="s">
        <v>573</v>
      </c>
      <c r="E545" s="42" t="s">
        <v>573</v>
      </c>
      <c r="F545" s="43">
        <v>59</v>
      </c>
      <c r="G545" s="1"/>
    </row>
    <row r="546" spans="1:7" x14ac:dyDescent="0.2">
      <c r="A546" s="41" t="s">
        <v>1279</v>
      </c>
      <c r="B546" s="43">
        <v>19.31651823</v>
      </c>
      <c r="C546" s="43">
        <v>775</v>
      </c>
      <c r="D546" s="42" t="s">
        <v>575</v>
      </c>
      <c r="E546" s="42" t="s">
        <v>806</v>
      </c>
      <c r="F546" s="43">
        <v>529</v>
      </c>
      <c r="G546" s="1"/>
    </row>
    <row r="547" spans="1:7" x14ac:dyDescent="0.2">
      <c r="A547" s="41" t="s">
        <v>1280</v>
      </c>
      <c r="B547" s="43">
        <v>19.330700449999998</v>
      </c>
      <c r="C547" s="43">
        <v>6700</v>
      </c>
      <c r="D547" s="42" t="s">
        <v>575</v>
      </c>
      <c r="E547" s="42" t="s">
        <v>1281</v>
      </c>
      <c r="F547" s="43">
        <v>11</v>
      </c>
      <c r="G547" s="1"/>
    </row>
    <row r="548" spans="1:7" x14ac:dyDescent="0.2">
      <c r="A548" s="41" t="s">
        <v>1282</v>
      </c>
      <c r="B548" s="43">
        <v>19.371299140000001</v>
      </c>
      <c r="C548" s="43">
        <v>272</v>
      </c>
      <c r="D548" s="42" t="s">
        <v>536</v>
      </c>
      <c r="E548" s="42" t="s">
        <v>671</v>
      </c>
      <c r="F548" s="43">
        <v>1626</v>
      </c>
      <c r="G548" s="1"/>
    </row>
    <row r="549" spans="1:7" x14ac:dyDescent="0.2">
      <c r="A549" s="41" t="s">
        <v>1283</v>
      </c>
      <c r="B549" s="43">
        <v>19.389165680000001</v>
      </c>
      <c r="C549" s="43">
        <v>751</v>
      </c>
      <c r="D549" s="42" t="s">
        <v>573</v>
      </c>
      <c r="E549" s="42" t="s">
        <v>573</v>
      </c>
      <c r="F549" s="43">
        <v>153</v>
      </c>
      <c r="G549" s="1"/>
    </row>
    <row r="550" spans="1:7" x14ac:dyDescent="0.2">
      <c r="A550" s="41" t="s">
        <v>1284</v>
      </c>
      <c r="B550" s="43">
        <v>19.39732729</v>
      </c>
      <c r="C550" s="43">
        <v>247</v>
      </c>
      <c r="D550" s="42" t="s">
        <v>526</v>
      </c>
      <c r="E550" s="42" t="s">
        <v>1285</v>
      </c>
      <c r="F550" s="43">
        <v>458</v>
      </c>
      <c r="G550" s="1"/>
    </row>
    <row r="551" spans="1:7" x14ac:dyDescent="0.2">
      <c r="A551" s="41" t="s">
        <v>1286</v>
      </c>
      <c r="B551" s="43">
        <v>19.405233639999999</v>
      </c>
      <c r="C551" s="43">
        <v>2923</v>
      </c>
      <c r="D551" s="42" t="s">
        <v>575</v>
      </c>
      <c r="E551" s="42" t="s">
        <v>599</v>
      </c>
      <c r="F551" s="43">
        <v>10</v>
      </c>
      <c r="G551" s="1"/>
    </row>
    <row r="552" spans="1:7" x14ac:dyDescent="0.2">
      <c r="A552" s="41" t="s">
        <v>1287</v>
      </c>
      <c r="B552" s="43">
        <v>19.430336279999999</v>
      </c>
      <c r="C552" s="43">
        <v>218</v>
      </c>
      <c r="D552" s="42" t="s">
        <v>573</v>
      </c>
      <c r="E552" s="42" t="s">
        <v>573</v>
      </c>
      <c r="F552" s="43">
        <v>981</v>
      </c>
      <c r="G552" s="1"/>
    </row>
    <row r="553" spans="1:7" x14ac:dyDescent="0.2">
      <c r="A553" s="41" t="s">
        <v>1288</v>
      </c>
      <c r="B553" s="43">
        <v>19.442876200000001</v>
      </c>
      <c r="C553" s="43">
        <v>344</v>
      </c>
      <c r="D553" s="42" t="s">
        <v>575</v>
      </c>
      <c r="E553" s="42" t="s">
        <v>806</v>
      </c>
      <c r="F553" s="43">
        <v>42</v>
      </c>
      <c r="G553" s="1"/>
    </row>
    <row r="554" spans="1:7" x14ac:dyDescent="0.2">
      <c r="A554" s="41" t="s">
        <v>1289</v>
      </c>
      <c r="B554" s="43">
        <v>19.46297423</v>
      </c>
      <c r="C554" s="43">
        <v>189</v>
      </c>
      <c r="D554" s="42" t="s">
        <v>526</v>
      </c>
      <c r="E554" s="42" t="s">
        <v>526</v>
      </c>
      <c r="F554" s="43">
        <v>60</v>
      </c>
      <c r="G554" s="1"/>
    </row>
    <row r="555" spans="1:7" x14ac:dyDescent="0.2">
      <c r="A555" s="41" t="s">
        <v>1290</v>
      </c>
      <c r="B555" s="43">
        <v>19.476168220000002</v>
      </c>
      <c r="C555" s="43">
        <v>4196</v>
      </c>
      <c r="D555" s="42" t="s">
        <v>526</v>
      </c>
      <c r="E555" s="42" t="s">
        <v>752</v>
      </c>
      <c r="F555" s="43">
        <v>13</v>
      </c>
      <c r="G555" s="1"/>
    </row>
    <row r="556" spans="1:7" x14ac:dyDescent="0.2">
      <c r="A556" s="41" t="s">
        <v>1291</v>
      </c>
      <c r="B556" s="43">
        <v>19.478214319999999</v>
      </c>
      <c r="C556" s="43">
        <v>180</v>
      </c>
      <c r="D556" s="42" t="s">
        <v>573</v>
      </c>
      <c r="E556" s="42" t="s">
        <v>573</v>
      </c>
      <c r="F556" s="43">
        <v>1009</v>
      </c>
      <c r="G556" s="1"/>
    </row>
    <row r="557" spans="1:7" x14ac:dyDescent="0.2">
      <c r="A557" s="41" t="s">
        <v>1292</v>
      </c>
      <c r="B557" s="43">
        <v>19.478957269999999</v>
      </c>
      <c r="C557" s="43">
        <v>435</v>
      </c>
      <c r="D557" s="42" t="s">
        <v>575</v>
      </c>
      <c r="E557" s="42" t="s">
        <v>795</v>
      </c>
      <c r="F557" s="43">
        <v>833</v>
      </c>
      <c r="G557" s="1"/>
    </row>
    <row r="558" spans="1:7" x14ac:dyDescent="0.2">
      <c r="A558" s="41" t="s">
        <v>1293</v>
      </c>
      <c r="B558" s="43">
        <v>19.47946447</v>
      </c>
      <c r="C558" s="43">
        <v>4498</v>
      </c>
      <c r="D558" s="42" t="s">
        <v>526</v>
      </c>
      <c r="E558" s="42" t="s">
        <v>1294</v>
      </c>
      <c r="F558" s="43">
        <v>1162</v>
      </c>
      <c r="G558" s="1"/>
    </row>
    <row r="559" spans="1:7" x14ac:dyDescent="0.2">
      <c r="A559" s="41" t="s">
        <v>1295</v>
      </c>
      <c r="B559" s="43">
        <v>19.503201449999999</v>
      </c>
      <c r="C559" s="43">
        <v>147</v>
      </c>
      <c r="D559" s="42" t="s">
        <v>573</v>
      </c>
      <c r="E559" s="42" t="s">
        <v>573</v>
      </c>
      <c r="F559" s="43">
        <v>169</v>
      </c>
      <c r="G559" s="1"/>
    </row>
    <row r="560" spans="1:7" x14ac:dyDescent="0.2">
      <c r="A560" s="41" t="s">
        <v>1296</v>
      </c>
      <c r="B560" s="43">
        <v>19.546410770000001</v>
      </c>
      <c r="C560" s="43">
        <v>201</v>
      </c>
      <c r="D560" s="42" t="s">
        <v>536</v>
      </c>
      <c r="E560" s="42" t="s">
        <v>536</v>
      </c>
      <c r="F560" s="43">
        <v>32</v>
      </c>
      <c r="G560" s="1"/>
    </row>
    <row r="561" spans="1:7" x14ac:dyDescent="0.2">
      <c r="A561" s="41" t="s">
        <v>1297</v>
      </c>
      <c r="B561" s="43">
        <v>19.553990970000001</v>
      </c>
      <c r="C561" s="43">
        <v>214</v>
      </c>
      <c r="D561" s="42" t="s">
        <v>573</v>
      </c>
      <c r="E561" s="42" t="s">
        <v>573</v>
      </c>
      <c r="F561" s="43">
        <v>92</v>
      </c>
      <c r="G561" s="1"/>
    </row>
    <row r="562" spans="1:7" x14ac:dyDescent="0.2">
      <c r="A562" s="41" t="s">
        <v>1298</v>
      </c>
      <c r="B562" s="43">
        <v>19.60766993</v>
      </c>
      <c r="C562" s="43">
        <v>6409</v>
      </c>
      <c r="D562" s="42" t="s">
        <v>532</v>
      </c>
      <c r="E562" s="42" t="s">
        <v>618</v>
      </c>
      <c r="F562" s="43">
        <v>61</v>
      </c>
      <c r="G562" s="1"/>
    </row>
    <row r="563" spans="1:7" x14ac:dyDescent="0.2">
      <c r="A563" s="41" t="s">
        <v>1299</v>
      </c>
      <c r="B563" s="43">
        <v>19.641546040000001</v>
      </c>
      <c r="C563" s="43">
        <v>325</v>
      </c>
      <c r="D563" s="42" t="s">
        <v>637</v>
      </c>
      <c r="E563" s="42" t="s">
        <v>638</v>
      </c>
      <c r="F563" s="43">
        <v>2265</v>
      </c>
      <c r="G563" s="1"/>
    </row>
    <row r="564" spans="1:7" x14ac:dyDescent="0.2">
      <c r="A564" s="41" t="s">
        <v>1300</v>
      </c>
      <c r="B564" s="43">
        <v>19.656932650000002</v>
      </c>
      <c r="C564" s="43">
        <v>212</v>
      </c>
      <c r="D564" s="42" t="s">
        <v>573</v>
      </c>
      <c r="E564" s="42" t="s">
        <v>573</v>
      </c>
      <c r="F564" s="43">
        <v>97</v>
      </c>
      <c r="G564" s="1"/>
    </row>
    <row r="565" spans="1:7" x14ac:dyDescent="0.2">
      <c r="A565" s="41" t="s">
        <v>1301</v>
      </c>
      <c r="B565" s="43">
        <v>19.662092909999998</v>
      </c>
      <c r="C565" s="43">
        <v>477</v>
      </c>
      <c r="D565" s="42" t="s">
        <v>573</v>
      </c>
      <c r="E565" s="42" t="s">
        <v>573</v>
      </c>
      <c r="F565" s="43">
        <v>119</v>
      </c>
      <c r="G565" s="1"/>
    </row>
    <row r="566" spans="1:7" x14ac:dyDescent="0.2">
      <c r="A566" s="41" t="s">
        <v>1302</v>
      </c>
      <c r="B566" s="43">
        <v>19.66908115</v>
      </c>
      <c r="C566" s="43">
        <v>92</v>
      </c>
      <c r="D566" s="42" t="s">
        <v>671</v>
      </c>
      <c r="E566" s="42" t="s">
        <v>671</v>
      </c>
      <c r="F566" s="43">
        <v>18</v>
      </c>
      <c r="G566" s="1"/>
    </row>
    <row r="567" spans="1:7" x14ac:dyDescent="0.2">
      <c r="A567" s="41" t="s">
        <v>1303</v>
      </c>
      <c r="B567" s="43">
        <v>19.670267460000002</v>
      </c>
      <c r="C567" s="43">
        <v>197</v>
      </c>
      <c r="D567" s="42" t="s">
        <v>573</v>
      </c>
      <c r="E567" s="42" t="s">
        <v>573</v>
      </c>
      <c r="F567" s="43">
        <v>191</v>
      </c>
      <c r="G567" s="1"/>
    </row>
    <row r="568" spans="1:7" x14ac:dyDescent="0.2">
      <c r="A568" s="41" t="s">
        <v>1304</v>
      </c>
      <c r="B568" s="43">
        <v>19.676678559999999</v>
      </c>
      <c r="C568" s="43">
        <v>5536</v>
      </c>
      <c r="D568" s="42" t="s">
        <v>532</v>
      </c>
      <c r="E568" s="42" t="s">
        <v>618</v>
      </c>
      <c r="F568" s="43">
        <v>23</v>
      </c>
      <c r="G568" s="1"/>
    </row>
    <row r="569" spans="1:7" x14ac:dyDescent="0.2">
      <c r="A569" s="41" t="s">
        <v>1305</v>
      </c>
      <c r="B569" s="43">
        <v>19.687435350000001</v>
      </c>
      <c r="C569" s="43">
        <v>357</v>
      </c>
      <c r="D569" s="42" t="s">
        <v>573</v>
      </c>
      <c r="E569" s="42" t="s">
        <v>573</v>
      </c>
      <c r="F569" s="43">
        <v>1936</v>
      </c>
      <c r="G569" s="1"/>
    </row>
    <row r="570" spans="1:7" x14ac:dyDescent="0.2">
      <c r="A570" s="41" t="s">
        <v>1306</v>
      </c>
      <c r="B570" s="43">
        <v>19.689204459999999</v>
      </c>
      <c r="C570" s="43">
        <v>962</v>
      </c>
      <c r="D570" s="42" t="s">
        <v>573</v>
      </c>
      <c r="E570" s="42" t="s">
        <v>573</v>
      </c>
      <c r="F570" s="43">
        <v>70</v>
      </c>
      <c r="G570" s="1"/>
    </row>
    <row r="571" spans="1:7" x14ac:dyDescent="0.2">
      <c r="A571" s="41" t="s">
        <v>1307</v>
      </c>
      <c r="B571" s="43">
        <v>19.728552969999999</v>
      </c>
      <c r="C571" s="43">
        <v>777</v>
      </c>
      <c r="D571" s="42" t="s">
        <v>526</v>
      </c>
      <c r="E571" s="42" t="s">
        <v>1117</v>
      </c>
      <c r="F571" s="43">
        <v>13</v>
      </c>
      <c r="G571" s="1"/>
    </row>
    <row r="572" spans="1:7" x14ac:dyDescent="0.2">
      <c r="A572" s="41" t="s">
        <v>1308</v>
      </c>
      <c r="B572" s="43">
        <v>19.82581085</v>
      </c>
      <c r="C572" s="43">
        <v>215</v>
      </c>
      <c r="D572" s="42" t="s">
        <v>573</v>
      </c>
      <c r="E572" s="42" t="s">
        <v>573</v>
      </c>
      <c r="F572" s="43">
        <v>61</v>
      </c>
      <c r="G572" s="1"/>
    </row>
    <row r="573" spans="1:7" x14ac:dyDescent="0.2">
      <c r="A573" s="41" t="s">
        <v>1309</v>
      </c>
      <c r="B573" s="43">
        <v>19.850276350000001</v>
      </c>
      <c r="C573" s="43">
        <v>184</v>
      </c>
      <c r="D573" s="42" t="s">
        <v>573</v>
      </c>
      <c r="E573" s="42" t="s">
        <v>573</v>
      </c>
      <c r="F573" s="43">
        <v>47</v>
      </c>
      <c r="G573" s="1"/>
    </row>
    <row r="574" spans="1:7" x14ac:dyDescent="0.2">
      <c r="A574" s="41" t="s">
        <v>1310</v>
      </c>
      <c r="B574" s="43">
        <v>19.85392422</v>
      </c>
      <c r="C574" s="43">
        <v>4883</v>
      </c>
      <c r="D574" s="42" t="s">
        <v>526</v>
      </c>
      <c r="E574" s="42" t="s">
        <v>848</v>
      </c>
      <c r="F574" s="43">
        <v>14</v>
      </c>
      <c r="G574" s="1"/>
    </row>
    <row r="575" spans="1:7" x14ac:dyDescent="0.2">
      <c r="A575" s="41" t="s">
        <v>1311</v>
      </c>
      <c r="B575" s="43">
        <v>19.862732919999999</v>
      </c>
      <c r="C575" s="43">
        <v>187</v>
      </c>
      <c r="D575" s="42" t="s">
        <v>573</v>
      </c>
      <c r="E575" s="42" t="s">
        <v>573</v>
      </c>
      <c r="F575" s="43">
        <v>12</v>
      </c>
      <c r="G575" s="1"/>
    </row>
    <row r="576" spans="1:7" x14ac:dyDescent="0.2">
      <c r="A576" s="41" t="s">
        <v>1312</v>
      </c>
      <c r="B576" s="43">
        <v>19.86344648</v>
      </c>
      <c r="C576" s="43">
        <v>780</v>
      </c>
      <c r="D576" s="42" t="s">
        <v>575</v>
      </c>
      <c r="E576" s="42" t="s">
        <v>575</v>
      </c>
      <c r="F576" s="43">
        <v>15</v>
      </c>
      <c r="G576" s="1"/>
    </row>
    <row r="577" spans="1:7" x14ac:dyDescent="0.2">
      <c r="A577" s="41" t="s">
        <v>1313</v>
      </c>
      <c r="B577" s="43">
        <v>19.910540269999998</v>
      </c>
      <c r="C577" s="43">
        <v>4614</v>
      </c>
      <c r="D577" s="42" t="s">
        <v>575</v>
      </c>
      <c r="E577" s="42" t="s">
        <v>575</v>
      </c>
      <c r="F577" s="43">
        <v>226</v>
      </c>
      <c r="G577" s="1"/>
    </row>
    <row r="578" spans="1:7" x14ac:dyDescent="0.2">
      <c r="A578" s="41" t="s">
        <v>1314</v>
      </c>
      <c r="B578" s="43">
        <v>19.948819400000001</v>
      </c>
      <c r="C578" s="43">
        <v>312</v>
      </c>
      <c r="D578" s="42" t="s">
        <v>573</v>
      </c>
      <c r="E578" s="42" t="s">
        <v>573</v>
      </c>
      <c r="F578" s="43">
        <v>27</v>
      </c>
      <c r="G578" s="1"/>
    </row>
    <row r="579" spans="1:7" x14ac:dyDescent="0.2">
      <c r="A579" s="41" t="s">
        <v>1315</v>
      </c>
      <c r="B579" s="43">
        <v>19.951283660000001</v>
      </c>
      <c r="C579" s="43">
        <v>328</v>
      </c>
      <c r="D579" s="42" t="s">
        <v>573</v>
      </c>
      <c r="E579" s="42" t="s">
        <v>573</v>
      </c>
      <c r="F579" s="43">
        <v>18</v>
      </c>
      <c r="G579" s="1"/>
    </row>
    <row r="580" spans="1:7" x14ac:dyDescent="0.2">
      <c r="A580" s="41" t="s">
        <v>1316</v>
      </c>
      <c r="B580" s="43">
        <v>19.963044790000001</v>
      </c>
      <c r="C580" s="43">
        <v>639</v>
      </c>
      <c r="D580" s="42" t="s">
        <v>573</v>
      </c>
      <c r="E580" s="42" t="s">
        <v>573</v>
      </c>
      <c r="F580" s="43">
        <v>240</v>
      </c>
      <c r="G580" s="1"/>
    </row>
    <row r="581" spans="1:7" x14ac:dyDescent="0.2">
      <c r="A581" s="41" t="s">
        <v>1317</v>
      </c>
      <c r="B581" s="43">
        <v>19.98354308</v>
      </c>
      <c r="C581" s="43">
        <v>838</v>
      </c>
      <c r="D581" s="42" t="s">
        <v>573</v>
      </c>
      <c r="E581" s="42" t="s">
        <v>573</v>
      </c>
      <c r="F581" s="43">
        <v>10</v>
      </c>
      <c r="G581" s="1"/>
    </row>
    <row r="582" spans="1:7" x14ac:dyDescent="0.2">
      <c r="A582" s="41" t="s">
        <v>1318</v>
      </c>
      <c r="B582" s="43">
        <v>20.017430640000001</v>
      </c>
      <c r="C582" s="43">
        <v>383</v>
      </c>
      <c r="D582" s="42" t="s">
        <v>573</v>
      </c>
      <c r="E582" s="42" t="s">
        <v>573</v>
      </c>
      <c r="F582" s="43">
        <v>1324</v>
      </c>
      <c r="G582" s="1"/>
    </row>
    <row r="583" spans="1:7" x14ac:dyDescent="0.2">
      <c r="A583" s="41" t="s">
        <v>1319</v>
      </c>
      <c r="B583" s="43">
        <v>20.024726739999998</v>
      </c>
      <c r="C583" s="43">
        <v>2044</v>
      </c>
      <c r="D583" s="42" t="s">
        <v>526</v>
      </c>
      <c r="E583" s="42" t="s">
        <v>1117</v>
      </c>
      <c r="F583" s="43">
        <v>33</v>
      </c>
      <c r="G583" s="1"/>
    </row>
    <row r="584" spans="1:7" x14ac:dyDescent="0.2">
      <c r="A584" s="41" t="s">
        <v>1320</v>
      </c>
      <c r="B584" s="43">
        <v>20.067547080000001</v>
      </c>
      <c r="C584" s="43">
        <v>104</v>
      </c>
      <c r="D584" s="42" t="s">
        <v>573</v>
      </c>
      <c r="E584" s="42" t="s">
        <v>573</v>
      </c>
      <c r="F584" s="43">
        <v>169</v>
      </c>
      <c r="G584" s="1"/>
    </row>
    <row r="585" spans="1:7" x14ac:dyDescent="0.2">
      <c r="A585" s="41" t="s">
        <v>1321</v>
      </c>
      <c r="B585" s="43">
        <v>20.081071909999999</v>
      </c>
      <c r="C585" s="43">
        <v>1098</v>
      </c>
      <c r="D585" s="42" t="s">
        <v>526</v>
      </c>
      <c r="E585" s="42" t="s">
        <v>771</v>
      </c>
      <c r="F585" s="43">
        <v>13</v>
      </c>
      <c r="G585" s="1"/>
    </row>
    <row r="586" spans="1:7" x14ac:dyDescent="0.2">
      <c r="A586" s="41" t="s">
        <v>1322</v>
      </c>
      <c r="B586" s="43">
        <v>20.089550719999998</v>
      </c>
      <c r="C586" s="43">
        <v>145</v>
      </c>
      <c r="D586" s="42" t="s">
        <v>526</v>
      </c>
      <c r="E586" s="42" t="s">
        <v>526</v>
      </c>
      <c r="F586" s="43">
        <v>601</v>
      </c>
      <c r="G586" s="1"/>
    </row>
    <row r="587" spans="1:7" x14ac:dyDescent="0.2">
      <c r="A587" s="41" t="s">
        <v>1323</v>
      </c>
      <c r="B587" s="43">
        <v>20.114810120000001</v>
      </c>
      <c r="C587" s="43">
        <v>200</v>
      </c>
      <c r="D587" s="42" t="s">
        <v>573</v>
      </c>
      <c r="E587" s="42" t="s">
        <v>573</v>
      </c>
      <c r="F587" s="43">
        <v>879</v>
      </c>
      <c r="G587" s="1"/>
    </row>
    <row r="588" spans="1:7" x14ac:dyDescent="0.2">
      <c r="A588" s="41" t="s">
        <v>1324</v>
      </c>
      <c r="B588" s="43">
        <v>20.158356940000001</v>
      </c>
      <c r="C588" s="43">
        <v>5096</v>
      </c>
      <c r="D588" s="42" t="s">
        <v>575</v>
      </c>
      <c r="E588" s="42" t="s">
        <v>746</v>
      </c>
      <c r="F588" s="43">
        <v>10</v>
      </c>
      <c r="G588" s="1"/>
    </row>
    <row r="589" spans="1:7" x14ac:dyDescent="0.2">
      <c r="A589" s="41" t="s">
        <v>1325</v>
      </c>
      <c r="B589" s="43">
        <v>20.166550480000001</v>
      </c>
      <c r="C589" s="43">
        <v>178</v>
      </c>
      <c r="D589" s="42" t="s">
        <v>573</v>
      </c>
      <c r="E589" s="42" t="s">
        <v>573</v>
      </c>
      <c r="F589" s="43">
        <v>55</v>
      </c>
      <c r="G589" s="1"/>
    </row>
    <row r="590" spans="1:7" x14ac:dyDescent="0.2">
      <c r="A590" s="41" t="s">
        <v>1326</v>
      </c>
      <c r="B590" s="43">
        <v>20.170927020000001</v>
      </c>
      <c r="C590" s="43">
        <v>992</v>
      </c>
      <c r="D590" s="42" t="s">
        <v>573</v>
      </c>
      <c r="E590" s="42" t="s">
        <v>573</v>
      </c>
      <c r="F590" s="43">
        <v>134</v>
      </c>
      <c r="G590" s="1"/>
    </row>
    <row r="591" spans="1:7" x14ac:dyDescent="0.2">
      <c r="A591" s="41" t="s">
        <v>1327</v>
      </c>
      <c r="B591" s="43">
        <v>20.171553169999999</v>
      </c>
      <c r="C591" s="43">
        <v>604</v>
      </c>
      <c r="D591" s="42" t="s">
        <v>526</v>
      </c>
      <c r="E591" s="42" t="s">
        <v>1117</v>
      </c>
      <c r="F591" s="43">
        <v>184</v>
      </c>
      <c r="G591" s="1"/>
    </row>
    <row r="592" spans="1:7" x14ac:dyDescent="0.2">
      <c r="A592" s="41" t="s">
        <v>1328</v>
      </c>
      <c r="B592" s="43">
        <v>20.179130430000001</v>
      </c>
      <c r="C592" s="43">
        <v>8251</v>
      </c>
      <c r="D592" s="42" t="s">
        <v>575</v>
      </c>
      <c r="E592" s="42" t="s">
        <v>575</v>
      </c>
      <c r="F592" s="43">
        <v>10</v>
      </c>
      <c r="G592" s="1"/>
    </row>
    <row r="593" spans="1:7" x14ac:dyDescent="0.2">
      <c r="A593" s="41" t="s">
        <v>1329</v>
      </c>
      <c r="B593" s="43">
        <v>20.21029923</v>
      </c>
      <c r="C593" s="43">
        <v>749</v>
      </c>
      <c r="D593" s="42" t="s">
        <v>526</v>
      </c>
      <c r="E593" s="42" t="s">
        <v>1285</v>
      </c>
      <c r="F593" s="43">
        <v>19</v>
      </c>
      <c r="G593" s="1"/>
    </row>
    <row r="594" spans="1:7" x14ac:dyDescent="0.2">
      <c r="A594" s="41" t="s">
        <v>1330</v>
      </c>
      <c r="B594" s="43">
        <v>20.211991390000001</v>
      </c>
      <c r="C594" s="43">
        <v>147</v>
      </c>
      <c r="D594" s="42" t="s">
        <v>573</v>
      </c>
      <c r="E594" s="42" t="s">
        <v>573</v>
      </c>
      <c r="F594" s="43">
        <v>60</v>
      </c>
      <c r="G594" s="1"/>
    </row>
    <row r="595" spans="1:7" x14ac:dyDescent="0.2">
      <c r="A595" s="41" t="s">
        <v>1331</v>
      </c>
      <c r="B595" s="43">
        <v>20.252785079999999</v>
      </c>
      <c r="C595" s="43">
        <v>3416</v>
      </c>
      <c r="D595" s="42" t="s">
        <v>526</v>
      </c>
      <c r="E595" s="42" t="s">
        <v>902</v>
      </c>
      <c r="F595" s="43">
        <v>733</v>
      </c>
      <c r="G595" s="1"/>
    </row>
    <row r="596" spans="1:7" x14ac:dyDescent="0.2">
      <c r="A596" s="41" t="s">
        <v>1332</v>
      </c>
      <c r="B596" s="43">
        <v>20.28504169</v>
      </c>
      <c r="C596" s="43">
        <v>141</v>
      </c>
      <c r="D596" s="42" t="s">
        <v>573</v>
      </c>
      <c r="E596" s="42" t="s">
        <v>573</v>
      </c>
      <c r="F596" s="43">
        <v>236</v>
      </c>
      <c r="G596" s="1"/>
    </row>
    <row r="597" spans="1:7" x14ac:dyDescent="0.2">
      <c r="A597" s="41" t="s">
        <v>1333</v>
      </c>
      <c r="B597" s="43">
        <v>20.391161360000002</v>
      </c>
      <c r="C597" s="43">
        <v>4281</v>
      </c>
      <c r="D597" s="42" t="s">
        <v>575</v>
      </c>
      <c r="E597" s="42" t="s">
        <v>1334</v>
      </c>
      <c r="F597" s="43">
        <v>11</v>
      </c>
      <c r="G597" s="1"/>
    </row>
    <row r="598" spans="1:7" x14ac:dyDescent="0.2">
      <c r="A598" s="41" t="s">
        <v>1335</v>
      </c>
      <c r="B598" s="43">
        <v>20.430890739999999</v>
      </c>
      <c r="C598" s="43">
        <v>307</v>
      </c>
      <c r="D598" s="42" t="s">
        <v>573</v>
      </c>
      <c r="E598" s="42" t="s">
        <v>573</v>
      </c>
      <c r="F598" s="43">
        <v>47</v>
      </c>
      <c r="G598" s="1"/>
    </row>
    <row r="599" spans="1:7" x14ac:dyDescent="0.2">
      <c r="A599" s="41" t="s">
        <v>1336</v>
      </c>
      <c r="B599" s="43">
        <v>20.457459889999999</v>
      </c>
      <c r="C599" s="43">
        <v>353</v>
      </c>
      <c r="D599" s="42" t="s">
        <v>637</v>
      </c>
      <c r="E599" s="42" t="s">
        <v>638</v>
      </c>
      <c r="F599" s="43">
        <v>1087</v>
      </c>
      <c r="G599" s="1"/>
    </row>
    <row r="600" spans="1:7" x14ac:dyDescent="0.2">
      <c r="A600" s="41" t="s">
        <v>1337</v>
      </c>
      <c r="B600" s="43">
        <v>20.534001440000001</v>
      </c>
      <c r="C600" s="43">
        <v>321</v>
      </c>
      <c r="D600" s="42" t="s">
        <v>637</v>
      </c>
      <c r="E600" s="42" t="s">
        <v>638</v>
      </c>
      <c r="F600" s="43">
        <v>22628</v>
      </c>
      <c r="G600" s="1"/>
    </row>
    <row r="601" spans="1:7" x14ac:dyDescent="0.2">
      <c r="A601" s="41" t="s">
        <v>1338</v>
      </c>
      <c r="B601" s="43">
        <v>20.55291583</v>
      </c>
      <c r="C601" s="43">
        <v>1107</v>
      </c>
      <c r="D601" s="42" t="s">
        <v>526</v>
      </c>
      <c r="E601" s="42" t="s">
        <v>771</v>
      </c>
      <c r="F601" s="43">
        <v>55</v>
      </c>
      <c r="G601" s="1"/>
    </row>
    <row r="602" spans="1:7" x14ac:dyDescent="0.2">
      <c r="A602" s="41" t="s">
        <v>1339</v>
      </c>
      <c r="B602" s="43">
        <v>20.57355802</v>
      </c>
      <c r="C602" s="43">
        <v>198</v>
      </c>
      <c r="D602" s="42" t="s">
        <v>573</v>
      </c>
      <c r="E602" s="42" t="s">
        <v>573</v>
      </c>
      <c r="F602" s="43">
        <v>96</v>
      </c>
      <c r="G602" s="1"/>
    </row>
    <row r="603" spans="1:7" x14ac:dyDescent="0.2">
      <c r="A603" s="41" t="s">
        <v>1340</v>
      </c>
      <c r="B603" s="43">
        <v>20.593676689999999</v>
      </c>
      <c r="C603" s="43">
        <v>182</v>
      </c>
      <c r="D603" s="42" t="s">
        <v>573</v>
      </c>
      <c r="E603" s="42" t="s">
        <v>573</v>
      </c>
      <c r="F603" s="43">
        <v>215</v>
      </c>
      <c r="G603" s="1"/>
    </row>
    <row r="604" spans="1:7" x14ac:dyDescent="0.2">
      <c r="A604" s="41" t="s">
        <v>1341</v>
      </c>
      <c r="B604" s="43">
        <v>20.645739219999999</v>
      </c>
      <c r="C604" s="43">
        <v>425</v>
      </c>
      <c r="D604" s="42" t="s">
        <v>573</v>
      </c>
      <c r="E604" s="42" t="s">
        <v>573</v>
      </c>
      <c r="F604" s="43">
        <v>4538</v>
      </c>
      <c r="G604" s="1"/>
    </row>
    <row r="605" spans="1:7" x14ac:dyDescent="0.2">
      <c r="A605" s="41" t="s">
        <v>1342</v>
      </c>
      <c r="B605" s="43">
        <v>20.648046699999998</v>
      </c>
      <c r="C605" s="43">
        <v>371</v>
      </c>
      <c r="D605" s="42" t="s">
        <v>573</v>
      </c>
      <c r="E605" s="42" t="s">
        <v>573</v>
      </c>
      <c r="F605" s="43">
        <v>172</v>
      </c>
      <c r="G605" s="1"/>
    </row>
    <row r="606" spans="1:7" x14ac:dyDescent="0.2">
      <c r="A606" s="41" t="s">
        <v>1343</v>
      </c>
      <c r="B606" s="43">
        <v>20.64816364</v>
      </c>
      <c r="C606" s="43">
        <v>607</v>
      </c>
      <c r="D606" s="42" t="s">
        <v>637</v>
      </c>
      <c r="E606" s="42" t="s">
        <v>638</v>
      </c>
      <c r="F606" s="43">
        <v>2562</v>
      </c>
      <c r="G606" s="1"/>
    </row>
    <row r="607" spans="1:7" x14ac:dyDescent="0.2">
      <c r="A607" s="41" t="s">
        <v>1344</v>
      </c>
      <c r="B607" s="43">
        <v>20.649675729999998</v>
      </c>
      <c r="C607" s="43">
        <v>2850</v>
      </c>
      <c r="D607" s="42" t="s">
        <v>526</v>
      </c>
      <c r="E607" s="42" t="s">
        <v>848</v>
      </c>
      <c r="F607" s="43">
        <v>182</v>
      </c>
      <c r="G607" s="1"/>
    </row>
    <row r="608" spans="1:7" x14ac:dyDescent="0.2">
      <c r="A608" s="41" t="s">
        <v>1345</v>
      </c>
      <c r="B608" s="43">
        <v>20.684804150000001</v>
      </c>
      <c r="C608" s="43">
        <v>129</v>
      </c>
      <c r="D608" s="42" t="s">
        <v>573</v>
      </c>
      <c r="E608" s="42" t="s">
        <v>573</v>
      </c>
      <c r="F608" s="43">
        <v>565</v>
      </c>
      <c r="G608" s="1"/>
    </row>
    <row r="609" spans="1:7" x14ac:dyDescent="0.2">
      <c r="A609" s="41" t="s">
        <v>1346</v>
      </c>
      <c r="B609" s="43">
        <v>20.723973730000001</v>
      </c>
      <c r="C609" s="43">
        <v>286</v>
      </c>
      <c r="D609" s="42" t="s">
        <v>526</v>
      </c>
      <c r="E609" s="42" t="s">
        <v>526</v>
      </c>
      <c r="F609" s="43">
        <v>11</v>
      </c>
      <c r="G609" s="1"/>
    </row>
    <row r="610" spans="1:7" x14ac:dyDescent="0.2">
      <c r="A610" s="41" t="s">
        <v>1347</v>
      </c>
      <c r="B610" s="43">
        <v>20.725628879999999</v>
      </c>
      <c r="C610" s="43">
        <v>110</v>
      </c>
      <c r="D610" s="42" t="s">
        <v>573</v>
      </c>
      <c r="E610" s="42" t="s">
        <v>573</v>
      </c>
      <c r="F610" s="43">
        <v>1080</v>
      </c>
      <c r="G610" s="1"/>
    </row>
    <row r="611" spans="1:7" x14ac:dyDescent="0.2">
      <c r="A611" s="41" t="s">
        <v>1348</v>
      </c>
      <c r="B611" s="43">
        <v>20.747791750000001</v>
      </c>
      <c r="C611" s="43">
        <v>423</v>
      </c>
      <c r="D611" s="42" t="s">
        <v>573</v>
      </c>
      <c r="E611" s="42" t="s">
        <v>573</v>
      </c>
      <c r="F611" s="43">
        <v>3039</v>
      </c>
      <c r="G611" s="1"/>
    </row>
    <row r="612" spans="1:7" x14ac:dyDescent="0.2">
      <c r="A612" s="41" t="s">
        <v>1349</v>
      </c>
      <c r="B612" s="43">
        <v>20.761719540000001</v>
      </c>
      <c r="C612" s="43">
        <v>217</v>
      </c>
      <c r="D612" s="42" t="s">
        <v>573</v>
      </c>
      <c r="E612" s="42" t="s">
        <v>573</v>
      </c>
      <c r="F612" s="43">
        <v>1165</v>
      </c>
      <c r="G612" s="1"/>
    </row>
    <row r="613" spans="1:7" x14ac:dyDescent="0.2">
      <c r="A613" s="41" t="s">
        <v>1350</v>
      </c>
      <c r="B613" s="43">
        <v>20.773179899999999</v>
      </c>
      <c r="C613" s="43">
        <v>274</v>
      </c>
      <c r="D613" s="42" t="s">
        <v>573</v>
      </c>
      <c r="E613" s="42" t="s">
        <v>573</v>
      </c>
      <c r="F613" s="43">
        <v>10</v>
      </c>
      <c r="G613" s="1"/>
    </row>
    <row r="614" spans="1:7" x14ac:dyDescent="0.2">
      <c r="A614" s="41" t="s">
        <v>1351</v>
      </c>
      <c r="B614" s="43">
        <v>20.790946250000001</v>
      </c>
      <c r="C614" s="43">
        <v>285</v>
      </c>
      <c r="D614" s="42" t="s">
        <v>573</v>
      </c>
      <c r="E614" s="42" t="s">
        <v>573</v>
      </c>
      <c r="F614" s="43">
        <v>2824</v>
      </c>
      <c r="G614" s="1"/>
    </row>
    <row r="615" spans="1:7" x14ac:dyDescent="0.2">
      <c r="A615" s="41" t="s">
        <v>1352</v>
      </c>
      <c r="B615" s="43">
        <v>20.808277790000002</v>
      </c>
      <c r="C615" s="43">
        <v>391</v>
      </c>
      <c r="D615" s="42" t="s">
        <v>526</v>
      </c>
      <c r="E615" s="42" t="s">
        <v>752</v>
      </c>
      <c r="F615" s="43">
        <v>83</v>
      </c>
      <c r="G615" s="1"/>
    </row>
    <row r="616" spans="1:7" x14ac:dyDescent="0.2">
      <c r="A616" s="41" t="s">
        <v>1353</v>
      </c>
      <c r="B616" s="43">
        <v>20.809133849999998</v>
      </c>
      <c r="C616" s="43">
        <v>356</v>
      </c>
      <c r="D616" s="42" t="s">
        <v>573</v>
      </c>
      <c r="E616" s="42" t="s">
        <v>573</v>
      </c>
      <c r="F616" s="43">
        <v>1367</v>
      </c>
      <c r="G616" s="1"/>
    </row>
    <row r="617" spans="1:7" x14ac:dyDescent="0.2">
      <c r="A617" s="41" t="s">
        <v>1354</v>
      </c>
      <c r="B617" s="43">
        <v>20.830120139999998</v>
      </c>
      <c r="C617" s="43">
        <v>299</v>
      </c>
      <c r="D617" s="42" t="s">
        <v>536</v>
      </c>
      <c r="E617" s="42" t="s">
        <v>671</v>
      </c>
      <c r="F617" s="43">
        <v>50</v>
      </c>
      <c r="G617" s="1"/>
    </row>
    <row r="618" spans="1:7" x14ac:dyDescent="0.2">
      <c r="A618" s="41" t="s">
        <v>1355</v>
      </c>
      <c r="B618" s="43">
        <v>20.833829850000001</v>
      </c>
      <c r="C618" s="43">
        <v>1240</v>
      </c>
      <c r="D618" s="42" t="s">
        <v>536</v>
      </c>
      <c r="E618" s="42" t="s">
        <v>573</v>
      </c>
      <c r="F618" s="43">
        <v>97</v>
      </c>
      <c r="G618" s="1"/>
    </row>
    <row r="619" spans="1:7" x14ac:dyDescent="0.2">
      <c r="A619" s="41" t="s">
        <v>1356</v>
      </c>
      <c r="B619" s="43">
        <v>20.840624999999999</v>
      </c>
      <c r="C619" s="43">
        <v>4224</v>
      </c>
      <c r="D619" s="42" t="s">
        <v>532</v>
      </c>
      <c r="E619" s="42" t="s">
        <v>729</v>
      </c>
      <c r="F619" s="43">
        <v>10</v>
      </c>
      <c r="G619" s="1"/>
    </row>
    <row r="620" spans="1:7" x14ac:dyDescent="0.2">
      <c r="A620" s="41" t="s">
        <v>1357</v>
      </c>
      <c r="B620" s="43">
        <v>20.863360610000001</v>
      </c>
      <c r="C620" s="43">
        <v>262</v>
      </c>
      <c r="D620" s="42" t="s">
        <v>526</v>
      </c>
      <c r="E620" s="42" t="s">
        <v>902</v>
      </c>
      <c r="F620" s="43">
        <v>677</v>
      </c>
      <c r="G620" s="1"/>
    </row>
    <row r="621" spans="1:7" x14ac:dyDescent="0.2">
      <c r="A621" s="41" t="s">
        <v>1358</v>
      </c>
      <c r="B621" s="43">
        <v>20.873744139999999</v>
      </c>
      <c r="C621" s="43">
        <v>3040</v>
      </c>
      <c r="D621" s="42" t="s">
        <v>526</v>
      </c>
      <c r="E621" s="42" t="s">
        <v>781</v>
      </c>
      <c r="F621" s="43">
        <v>56</v>
      </c>
      <c r="G621" s="1"/>
    </row>
    <row r="622" spans="1:7" x14ac:dyDescent="0.2">
      <c r="A622" s="41" t="s">
        <v>1359</v>
      </c>
      <c r="B622" s="43">
        <v>20.8976255</v>
      </c>
      <c r="C622" s="43">
        <v>273</v>
      </c>
      <c r="D622" s="42" t="s">
        <v>536</v>
      </c>
      <c r="E622" s="42" t="s">
        <v>1360</v>
      </c>
      <c r="F622" s="43">
        <v>3814</v>
      </c>
      <c r="G622" s="1"/>
    </row>
    <row r="623" spans="1:7" x14ac:dyDescent="0.2">
      <c r="A623" s="41" t="s">
        <v>1361</v>
      </c>
      <c r="B623" s="43">
        <v>20.913459549999999</v>
      </c>
      <c r="C623" s="43">
        <v>138</v>
      </c>
      <c r="D623" s="42" t="s">
        <v>573</v>
      </c>
      <c r="E623" s="42" t="s">
        <v>573</v>
      </c>
      <c r="F623" s="43">
        <v>708</v>
      </c>
      <c r="G623" s="1"/>
    </row>
    <row r="624" spans="1:7" x14ac:dyDescent="0.2">
      <c r="A624" s="41" t="s">
        <v>1362</v>
      </c>
      <c r="B624" s="43">
        <v>20.925643520000001</v>
      </c>
      <c r="C624" s="43">
        <v>301</v>
      </c>
      <c r="D624" s="42" t="s">
        <v>575</v>
      </c>
      <c r="E624" s="42" t="s">
        <v>795</v>
      </c>
      <c r="F624" s="43">
        <v>1371</v>
      </c>
      <c r="G624" s="1"/>
    </row>
    <row r="625" spans="1:7" x14ac:dyDescent="0.2">
      <c r="A625" s="41" t="s">
        <v>1363</v>
      </c>
      <c r="B625" s="43">
        <v>20.946617910000001</v>
      </c>
      <c r="C625" s="43">
        <v>2317</v>
      </c>
      <c r="D625" s="42" t="s">
        <v>526</v>
      </c>
      <c r="E625" s="42" t="s">
        <v>771</v>
      </c>
      <c r="F625" s="43">
        <v>134</v>
      </c>
      <c r="G625" s="1"/>
    </row>
    <row r="626" spans="1:7" x14ac:dyDescent="0.2">
      <c r="A626" s="41" t="s">
        <v>1364</v>
      </c>
      <c r="B626" s="43">
        <v>20.948553560000001</v>
      </c>
      <c r="C626" s="43">
        <v>27412</v>
      </c>
      <c r="D626" s="42" t="s">
        <v>637</v>
      </c>
      <c r="E626" s="42" t="s">
        <v>638</v>
      </c>
      <c r="F626" s="43">
        <v>19</v>
      </c>
      <c r="G626" s="1"/>
    </row>
    <row r="627" spans="1:7" x14ac:dyDescent="0.2">
      <c r="A627" s="41" t="s">
        <v>1365</v>
      </c>
      <c r="B627" s="43">
        <v>20.986915419999999</v>
      </c>
      <c r="C627" s="43">
        <v>583</v>
      </c>
      <c r="D627" s="42" t="s">
        <v>526</v>
      </c>
      <c r="E627" s="42" t="s">
        <v>848</v>
      </c>
      <c r="F627" s="43">
        <v>95</v>
      </c>
      <c r="G627" s="1"/>
    </row>
    <row r="628" spans="1:7" x14ac:dyDescent="0.2">
      <c r="A628" s="41" t="s">
        <v>1366</v>
      </c>
      <c r="B628" s="43">
        <v>21.052400720000001</v>
      </c>
      <c r="C628" s="43">
        <v>150</v>
      </c>
      <c r="D628" s="42" t="s">
        <v>573</v>
      </c>
      <c r="E628" s="42" t="s">
        <v>573</v>
      </c>
      <c r="F628" s="43">
        <v>729</v>
      </c>
      <c r="G628" s="1"/>
    </row>
    <row r="629" spans="1:7" x14ac:dyDescent="0.2">
      <c r="A629" s="41" t="s">
        <v>1367</v>
      </c>
      <c r="B629" s="43">
        <v>21.056043089999999</v>
      </c>
      <c r="C629" s="43">
        <v>236</v>
      </c>
      <c r="D629" s="42" t="s">
        <v>573</v>
      </c>
      <c r="E629" s="42" t="s">
        <v>573</v>
      </c>
      <c r="F629" s="43">
        <v>99</v>
      </c>
      <c r="G629" s="1"/>
    </row>
    <row r="630" spans="1:7" x14ac:dyDescent="0.2">
      <c r="A630" s="41" t="s">
        <v>1368</v>
      </c>
      <c r="B630" s="43">
        <v>21.063680000000002</v>
      </c>
      <c r="C630" s="43">
        <v>2140</v>
      </c>
      <c r="D630" s="42" t="s">
        <v>575</v>
      </c>
      <c r="E630" s="42" t="s">
        <v>795</v>
      </c>
      <c r="F630" s="43">
        <v>13</v>
      </c>
      <c r="G630" s="1"/>
    </row>
    <row r="631" spans="1:7" x14ac:dyDescent="0.2">
      <c r="A631" s="41" t="s">
        <v>1369</v>
      </c>
      <c r="B631" s="43">
        <v>21.125718020000001</v>
      </c>
      <c r="C631" s="43">
        <v>1218</v>
      </c>
      <c r="D631" s="42" t="s">
        <v>573</v>
      </c>
      <c r="E631" s="42" t="s">
        <v>573</v>
      </c>
      <c r="F631" s="43">
        <v>21</v>
      </c>
      <c r="G631" s="1"/>
    </row>
    <row r="632" spans="1:7" x14ac:dyDescent="0.2">
      <c r="A632" s="41" t="s">
        <v>1370</v>
      </c>
      <c r="B632" s="43">
        <v>21.13016627</v>
      </c>
      <c r="C632" s="43">
        <v>317</v>
      </c>
      <c r="D632" s="42" t="s">
        <v>536</v>
      </c>
      <c r="E632" s="42" t="s">
        <v>804</v>
      </c>
      <c r="F632" s="43">
        <v>894</v>
      </c>
      <c r="G632" s="1"/>
    </row>
    <row r="633" spans="1:7" x14ac:dyDescent="0.2">
      <c r="A633" s="41" t="s">
        <v>1371</v>
      </c>
      <c r="B633" s="43">
        <v>21.158810219999999</v>
      </c>
      <c r="C633" s="43">
        <v>754</v>
      </c>
      <c r="D633" s="42" t="s">
        <v>573</v>
      </c>
      <c r="E633" s="42" t="s">
        <v>573</v>
      </c>
      <c r="F633" s="43">
        <v>2434</v>
      </c>
      <c r="G633" s="1"/>
    </row>
    <row r="634" spans="1:7" x14ac:dyDescent="0.2">
      <c r="A634" s="41" t="s">
        <v>1372</v>
      </c>
      <c r="B634" s="43">
        <v>21.181990519999999</v>
      </c>
      <c r="C634" s="43">
        <v>324</v>
      </c>
      <c r="D634" s="42" t="s">
        <v>573</v>
      </c>
      <c r="E634" s="42" t="s">
        <v>573</v>
      </c>
      <c r="F634" s="43">
        <v>14</v>
      </c>
      <c r="G634" s="1"/>
    </row>
    <row r="635" spans="1:7" x14ac:dyDescent="0.2">
      <c r="A635" s="41" t="s">
        <v>1373</v>
      </c>
      <c r="B635" s="43">
        <v>21.193152059999999</v>
      </c>
      <c r="C635" s="43">
        <v>265</v>
      </c>
      <c r="D635" s="42" t="s">
        <v>573</v>
      </c>
      <c r="E635" s="42" t="s">
        <v>573</v>
      </c>
      <c r="F635" s="43">
        <v>1629</v>
      </c>
      <c r="G635" s="1"/>
    </row>
    <row r="636" spans="1:7" x14ac:dyDescent="0.2">
      <c r="A636" s="41" t="s">
        <v>1374</v>
      </c>
      <c r="B636" s="43">
        <v>21.19504337</v>
      </c>
      <c r="C636" s="43">
        <v>294</v>
      </c>
      <c r="D636" s="42" t="s">
        <v>573</v>
      </c>
      <c r="E636" s="42" t="s">
        <v>573</v>
      </c>
      <c r="F636" s="43">
        <v>2920</v>
      </c>
      <c r="G636" s="1"/>
    </row>
    <row r="637" spans="1:7" x14ac:dyDescent="0.2">
      <c r="A637" s="41" t="s">
        <v>1375</v>
      </c>
      <c r="B637" s="43">
        <v>21.236506630000001</v>
      </c>
      <c r="C637" s="43">
        <v>349</v>
      </c>
      <c r="D637" s="42" t="s">
        <v>536</v>
      </c>
      <c r="E637" s="42" t="s">
        <v>804</v>
      </c>
      <c r="F637" s="43">
        <v>515</v>
      </c>
      <c r="G637" s="1"/>
    </row>
    <row r="638" spans="1:7" x14ac:dyDescent="0.2">
      <c r="A638" s="41" t="s">
        <v>1376</v>
      </c>
      <c r="B638" s="43">
        <v>21.240562990000001</v>
      </c>
      <c r="C638" s="43">
        <v>18485</v>
      </c>
      <c r="D638" s="42" t="s">
        <v>575</v>
      </c>
      <c r="E638" s="42" t="s">
        <v>893</v>
      </c>
      <c r="F638" s="43">
        <v>29</v>
      </c>
      <c r="G638" s="1"/>
    </row>
    <row r="639" spans="1:7" x14ac:dyDescent="0.2">
      <c r="A639" s="41" t="s">
        <v>1377</v>
      </c>
      <c r="B639" s="43">
        <v>21.293604649999999</v>
      </c>
      <c r="C639" s="43">
        <v>471</v>
      </c>
      <c r="D639" s="42" t="s">
        <v>573</v>
      </c>
      <c r="E639" s="42" t="s">
        <v>573</v>
      </c>
      <c r="F639" s="43">
        <v>12</v>
      </c>
      <c r="G639" s="1"/>
    </row>
    <row r="640" spans="1:7" x14ac:dyDescent="0.2">
      <c r="A640" s="41" t="s">
        <v>1378</v>
      </c>
      <c r="B640" s="43">
        <v>21.314707420000001</v>
      </c>
      <c r="C640" s="43">
        <v>770</v>
      </c>
      <c r="D640" s="42" t="s">
        <v>575</v>
      </c>
      <c r="E640" s="42" t="s">
        <v>806</v>
      </c>
      <c r="F640" s="43">
        <v>379</v>
      </c>
      <c r="G640" s="1"/>
    </row>
    <row r="641" spans="1:7" x14ac:dyDescent="0.2">
      <c r="A641" s="41" t="s">
        <v>1379</v>
      </c>
      <c r="B641" s="43">
        <v>21.31649217</v>
      </c>
      <c r="C641" s="43">
        <v>2088</v>
      </c>
      <c r="D641" s="42" t="s">
        <v>526</v>
      </c>
      <c r="E641" s="42" t="s">
        <v>1117</v>
      </c>
      <c r="F641" s="43">
        <v>106</v>
      </c>
      <c r="G641" s="1"/>
    </row>
    <row r="642" spans="1:7" x14ac:dyDescent="0.2">
      <c r="A642" s="41" t="s">
        <v>1380</v>
      </c>
      <c r="B642" s="43">
        <v>21.40994079</v>
      </c>
      <c r="C642" s="43">
        <v>15099</v>
      </c>
      <c r="D642" s="42" t="s">
        <v>526</v>
      </c>
      <c r="E642" s="42" t="s">
        <v>1285</v>
      </c>
      <c r="F642" s="43">
        <v>27</v>
      </c>
      <c r="G642" s="1"/>
    </row>
    <row r="643" spans="1:7" x14ac:dyDescent="0.2">
      <c r="A643" s="41" t="s">
        <v>1381</v>
      </c>
      <c r="B643" s="43">
        <v>21.456076759999998</v>
      </c>
      <c r="C643" s="43">
        <v>3392</v>
      </c>
      <c r="D643" s="42" t="s">
        <v>575</v>
      </c>
      <c r="E643" s="42" t="s">
        <v>1382</v>
      </c>
      <c r="F643" s="43">
        <v>30</v>
      </c>
      <c r="G643" s="1"/>
    </row>
    <row r="644" spans="1:7" x14ac:dyDescent="0.2">
      <c r="A644" s="41" t="s">
        <v>1383</v>
      </c>
      <c r="B644" s="43">
        <v>21.46269968</v>
      </c>
      <c r="C644" s="43">
        <v>9037</v>
      </c>
      <c r="D644" s="42" t="s">
        <v>575</v>
      </c>
      <c r="E644" s="42" t="s">
        <v>1384</v>
      </c>
      <c r="F644" s="43">
        <v>10</v>
      </c>
      <c r="G644" s="1"/>
    </row>
    <row r="645" spans="1:7" x14ac:dyDescent="0.2">
      <c r="A645" s="41" t="s">
        <v>1385</v>
      </c>
      <c r="B645" s="43">
        <v>21.475561750000001</v>
      </c>
      <c r="C645" s="43">
        <v>266</v>
      </c>
      <c r="D645" s="42" t="s">
        <v>526</v>
      </c>
      <c r="E645" s="42" t="s">
        <v>526</v>
      </c>
      <c r="F645" s="43">
        <v>527</v>
      </c>
      <c r="G645" s="1"/>
    </row>
    <row r="646" spans="1:7" x14ac:dyDescent="0.2">
      <c r="A646" s="41" t="s">
        <v>1386</v>
      </c>
      <c r="B646" s="43">
        <v>21.480839849999999</v>
      </c>
      <c r="C646" s="43">
        <v>590</v>
      </c>
      <c r="D646" s="42" t="s">
        <v>573</v>
      </c>
      <c r="E646" s="42" t="s">
        <v>573</v>
      </c>
      <c r="F646" s="43">
        <v>136</v>
      </c>
      <c r="G646" s="1"/>
    </row>
    <row r="647" spans="1:7" x14ac:dyDescent="0.2">
      <c r="A647" s="41" t="s">
        <v>1387</v>
      </c>
      <c r="B647" s="43">
        <v>21.549551749999999</v>
      </c>
      <c r="C647" s="43">
        <v>3071</v>
      </c>
      <c r="D647" s="42" t="s">
        <v>575</v>
      </c>
      <c r="E647" s="42" t="s">
        <v>1388</v>
      </c>
      <c r="F647" s="43">
        <v>17</v>
      </c>
      <c r="G647" s="1"/>
    </row>
    <row r="648" spans="1:7" x14ac:dyDescent="0.2">
      <c r="A648" s="41" t="s">
        <v>1389</v>
      </c>
      <c r="B648" s="43">
        <v>21.552959340000001</v>
      </c>
      <c r="C648" s="43">
        <v>1291</v>
      </c>
      <c r="D648" s="42" t="s">
        <v>575</v>
      </c>
      <c r="E648" s="42" t="s">
        <v>575</v>
      </c>
      <c r="F648" s="43">
        <v>19</v>
      </c>
      <c r="G648" s="1"/>
    </row>
    <row r="649" spans="1:7" x14ac:dyDescent="0.2">
      <c r="A649" s="41" t="s">
        <v>1390</v>
      </c>
      <c r="B649" s="43">
        <v>21.615298169999999</v>
      </c>
      <c r="C649" s="43">
        <v>781</v>
      </c>
      <c r="D649" s="42" t="s">
        <v>573</v>
      </c>
      <c r="E649" s="42" t="s">
        <v>573</v>
      </c>
      <c r="F649" s="43">
        <v>164</v>
      </c>
      <c r="G649" s="1"/>
    </row>
    <row r="650" spans="1:7" x14ac:dyDescent="0.2">
      <c r="A650" s="41" t="s">
        <v>1391</v>
      </c>
      <c r="B650" s="43">
        <v>21.705472409999999</v>
      </c>
      <c r="C650" s="43">
        <v>164</v>
      </c>
      <c r="D650" s="42" t="s">
        <v>573</v>
      </c>
      <c r="E650" s="42" t="s">
        <v>573</v>
      </c>
      <c r="F650" s="43">
        <v>298</v>
      </c>
      <c r="G650" s="1"/>
    </row>
    <row r="651" spans="1:7" x14ac:dyDescent="0.2">
      <c r="A651" s="41" t="s">
        <v>1392</v>
      </c>
      <c r="B651" s="43">
        <v>21.745317920000002</v>
      </c>
      <c r="C651" s="43">
        <v>17446</v>
      </c>
      <c r="D651" s="42" t="s">
        <v>575</v>
      </c>
      <c r="E651" s="42" t="s">
        <v>1393</v>
      </c>
      <c r="F651" s="43">
        <v>29</v>
      </c>
      <c r="G651" s="1"/>
    </row>
    <row r="652" spans="1:7" x14ac:dyDescent="0.2">
      <c r="A652" s="41" t="s">
        <v>1394</v>
      </c>
      <c r="B652" s="43">
        <v>21.786404529999999</v>
      </c>
      <c r="C652" s="43">
        <v>137</v>
      </c>
      <c r="D652" s="42" t="s">
        <v>573</v>
      </c>
      <c r="E652" s="42" t="s">
        <v>573</v>
      </c>
      <c r="F652" s="43">
        <v>257</v>
      </c>
      <c r="G652" s="1"/>
    </row>
    <row r="653" spans="1:7" x14ac:dyDescent="0.2">
      <c r="A653" s="41" t="s">
        <v>1395</v>
      </c>
      <c r="B653" s="43">
        <v>21.81207023</v>
      </c>
      <c r="C653" s="43">
        <v>430</v>
      </c>
      <c r="D653" s="42" t="s">
        <v>573</v>
      </c>
      <c r="E653" s="42" t="s">
        <v>573</v>
      </c>
      <c r="F653" s="43">
        <v>42</v>
      </c>
      <c r="G653" s="1"/>
    </row>
    <row r="654" spans="1:7" x14ac:dyDescent="0.2">
      <c r="A654" s="41" t="s">
        <v>1396</v>
      </c>
      <c r="B654" s="43">
        <v>21.82179245</v>
      </c>
      <c r="C654" s="43">
        <v>516</v>
      </c>
      <c r="D654" s="42" t="s">
        <v>573</v>
      </c>
      <c r="E654" s="42" t="s">
        <v>573</v>
      </c>
      <c r="F654" s="43">
        <v>11</v>
      </c>
      <c r="G654" s="1"/>
    </row>
    <row r="655" spans="1:7" x14ac:dyDescent="0.2">
      <c r="A655" s="41" t="s">
        <v>1397</v>
      </c>
      <c r="B655" s="43">
        <v>21.832457139999999</v>
      </c>
      <c r="C655" s="43">
        <v>362</v>
      </c>
      <c r="D655" s="42" t="s">
        <v>573</v>
      </c>
      <c r="E655" s="42" t="s">
        <v>573</v>
      </c>
      <c r="F655" s="43">
        <v>13</v>
      </c>
      <c r="G655" s="1"/>
    </row>
    <row r="656" spans="1:7" x14ac:dyDescent="0.2">
      <c r="A656" s="41" t="s">
        <v>1398</v>
      </c>
      <c r="B656" s="43">
        <v>21.869296739999999</v>
      </c>
      <c r="C656" s="43">
        <v>9649</v>
      </c>
      <c r="D656" s="42" t="s">
        <v>532</v>
      </c>
      <c r="E656" s="42" t="s">
        <v>641</v>
      </c>
      <c r="F656" s="43">
        <v>21</v>
      </c>
      <c r="G656" s="1"/>
    </row>
    <row r="657" spans="1:7" x14ac:dyDescent="0.2">
      <c r="A657" s="41" t="s">
        <v>1399</v>
      </c>
      <c r="B657" s="43">
        <v>21.897066120000002</v>
      </c>
      <c r="C657" s="43">
        <v>1299</v>
      </c>
      <c r="D657" s="42" t="s">
        <v>575</v>
      </c>
      <c r="E657" s="42" t="s">
        <v>575</v>
      </c>
      <c r="F657" s="43">
        <v>12</v>
      </c>
      <c r="G657" s="1"/>
    </row>
    <row r="658" spans="1:7" x14ac:dyDescent="0.2">
      <c r="A658" s="41" t="s">
        <v>1400</v>
      </c>
      <c r="B658" s="43">
        <v>21.906169630000001</v>
      </c>
      <c r="C658" s="43">
        <v>556</v>
      </c>
      <c r="D658" s="42" t="s">
        <v>573</v>
      </c>
      <c r="E658" s="42" t="s">
        <v>573</v>
      </c>
      <c r="F658" s="43">
        <v>395</v>
      </c>
      <c r="G658" s="1"/>
    </row>
    <row r="659" spans="1:7" x14ac:dyDescent="0.2">
      <c r="A659" s="41" t="s">
        <v>1401</v>
      </c>
      <c r="B659" s="43">
        <v>21.935853380000001</v>
      </c>
      <c r="C659" s="43">
        <v>893</v>
      </c>
      <c r="D659" s="42" t="s">
        <v>637</v>
      </c>
      <c r="E659" s="42" t="s">
        <v>638</v>
      </c>
      <c r="F659" s="43">
        <v>11</v>
      </c>
      <c r="G659" s="1"/>
    </row>
    <row r="660" spans="1:7" x14ac:dyDescent="0.2">
      <c r="A660" s="41" t="s">
        <v>1402</v>
      </c>
      <c r="B660" s="43">
        <v>21.98780528</v>
      </c>
      <c r="C660" s="43">
        <v>3258</v>
      </c>
      <c r="D660" s="42" t="s">
        <v>526</v>
      </c>
      <c r="E660" s="42" t="s">
        <v>1117</v>
      </c>
      <c r="F660" s="43">
        <v>51</v>
      </c>
      <c r="G660" s="1"/>
    </row>
    <row r="661" spans="1:7" x14ac:dyDescent="0.2">
      <c r="A661" s="41" t="s">
        <v>1403</v>
      </c>
      <c r="B661" s="43">
        <v>22</v>
      </c>
      <c r="C661" s="43">
        <v>3483</v>
      </c>
      <c r="D661" s="42" t="s">
        <v>575</v>
      </c>
      <c r="E661" s="42" t="s">
        <v>587</v>
      </c>
      <c r="F661" s="43">
        <v>14</v>
      </c>
      <c r="G661" s="1"/>
    </row>
    <row r="662" spans="1:7" x14ac:dyDescent="0.2">
      <c r="A662" s="41" t="s">
        <v>1404</v>
      </c>
      <c r="B662" s="43">
        <v>22.002490529999999</v>
      </c>
      <c r="C662" s="43">
        <v>541</v>
      </c>
      <c r="D662" s="42" t="s">
        <v>526</v>
      </c>
      <c r="E662" s="42" t="s">
        <v>1117</v>
      </c>
      <c r="F662" s="43">
        <v>12</v>
      </c>
      <c r="G662" s="1"/>
    </row>
    <row r="663" spans="1:7" x14ac:dyDescent="0.2">
      <c r="A663" s="41" t="s">
        <v>1405</v>
      </c>
      <c r="B663" s="43">
        <v>22.034248000000002</v>
      </c>
      <c r="C663" s="43">
        <v>427</v>
      </c>
      <c r="D663" s="42" t="s">
        <v>573</v>
      </c>
      <c r="E663" s="42" t="s">
        <v>573</v>
      </c>
      <c r="F663" s="43">
        <v>206</v>
      </c>
      <c r="G663" s="1"/>
    </row>
    <row r="664" spans="1:7" x14ac:dyDescent="0.2">
      <c r="A664" s="41" t="s">
        <v>1406</v>
      </c>
      <c r="B664" s="43">
        <v>22.04730095</v>
      </c>
      <c r="C664" s="43">
        <v>8827</v>
      </c>
      <c r="D664" s="42" t="s">
        <v>532</v>
      </c>
      <c r="E664" s="42" t="s">
        <v>729</v>
      </c>
      <c r="F664" s="43">
        <v>15</v>
      </c>
      <c r="G664" s="1"/>
    </row>
    <row r="665" spans="1:7" x14ac:dyDescent="0.2">
      <c r="A665" s="41" t="s">
        <v>1407</v>
      </c>
      <c r="B665" s="43">
        <v>22.074635189999999</v>
      </c>
      <c r="C665" s="43">
        <v>779</v>
      </c>
      <c r="D665" s="42" t="s">
        <v>575</v>
      </c>
      <c r="E665" s="42" t="s">
        <v>769</v>
      </c>
      <c r="F665" s="43">
        <v>19</v>
      </c>
      <c r="G665" s="1"/>
    </row>
    <row r="666" spans="1:7" x14ac:dyDescent="0.2">
      <c r="A666" s="41" t="s">
        <v>1408</v>
      </c>
      <c r="B666" s="43">
        <v>22.149442969999999</v>
      </c>
      <c r="C666" s="43">
        <v>363</v>
      </c>
      <c r="D666" s="42" t="s">
        <v>573</v>
      </c>
      <c r="E666" s="42" t="s">
        <v>573</v>
      </c>
      <c r="F666" s="43">
        <v>10</v>
      </c>
      <c r="G666" s="1"/>
    </row>
    <row r="667" spans="1:7" x14ac:dyDescent="0.2">
      <c r="A667" s="41" t="s">
        <v>1409</v>
      </c>
      <c r="B667" s="43">
        <v>22.168691620000001</v>
      </c>
      <c r="C667" s="43">
        <v>320</v>
      </c>
      <c r="D667" s="42" t="s">
        <v>573</v>
      </c>
      <c r="E667" s="42" t="s">
        <v>573</v>
      </c>
      <c r="F667" s="43">
        <v>240</v>
      </c>
      <c r="G667" s="1"/>
    </row>
    <row r="668" spans="1:7" x14ac:dyDescent="0.2">
      <c r="A668" s="41" t="s">
        <v>1410</v>
      </c>
      <c r="B668" s="43">
        <v>22.195645859999999</v>
      </c>
      <c r="C668" s="43">
        <v>6703</v>
      </c>
      <c r="D668" s="42" t="s">
        <v>532</v>
      </c>
      <c r="E668" s="42" t="s">
        <v>1411</v>
      </c>
      <c r="F668" s="43">
        <v>10</v>
      </c>
      <c r="G668" s="1"/>
    </row>
    <row r="669" spans="1:7" x14ac:dyDescent="0.2">
      <c r="A669" s="41" t="s">
        <v>1412</v>
      </c>
      <c r="B669" s="43">
        <v>22.20669307</v>
      </c>
      <c r="C669" s="43">
        <v>1492</v>
      </c>
      <c r="D669" s="42" t="s">
        <v>526</v>
      </c>
      <c r="E669" s="42" t="s">
        <v>1260</v>
      </c>
      <c r="F669" s="43">
        <v>39</v>
      </c>
      <c r="G669" s="1"/>
    </row>
    <row r="670" spans="1:7" x14ac:dyDescent="0.2">
      <c r="A670" s="41" t="s">
        <v>1413</v>
      </c>
      <c r="B670" s="43">
        <v>22.219442140000002</v>
      </c>
      <c r="C670" s="43">
        <v>149</v>
      </c>
      <c r="D670" s="42" t="s">
        <v>573</v>
      </c>
      <c r="E670" s="42" t="s">
        <v>573</v>
      </c>
      <c r="F670" s="43">
        <v>622</v>
      </c>
      <c r="G670" s="1"/>
    </row>
    <row r="671" spans="1:7" x14ac:dyDescent="0.2">
      <c r="A671" s="41" t="s">
        <v>1414</v>
      </c>
      <c r="B671" s="43">
        <v>22.25500418</v>
      </c>
      <c r="C671" s="43">
        <v>506</v>
      </c>
      <c r="D671" s="42" t="s">
        <v>573</v>
      </c>
      <c r="E671" s="42" t="s">
        <v>573</v>
      </c>
      <c r="F671" s="43">
        <v>266</v>
      </c>
      <c r="G671" s="1"/>
    </row>
    <row r="672" spans="1:7" x14ac:dyDescent="0.2">
      <c r="A672" s="41" t="s">
        <v>1415</v>
      </c>
      <c r="B672" s="43">
        <v>22.296754809999999</v>
      </c>
      <c r="C672" s="43">
        <v>4097</v>
      </c>
      <c r="D672" s="42" t="s">
        <v>575</v>
      </c>
      <c r="E672" s="42" t="s">
        <v>1416</v>
      </c>
      <c r="F672" s="43">
        <v>34</v>
      </c>
      <c r="G672" s="1"/>
    </row>
    <row r="673" spans="1:7" x14ac:dyDescent="0.2">
      <c r="A673" s="41" t="s">
        <v>1417</v>
      </c>
      <c r="B673" s="43">
        <v>22.312698569999998</v>
      </c>
      <c r="C673" s="43">
        <v>731</v>
      </c>
      <c r="D673" s="42" t="s">
        <v>573</v>
      </c>
      <c r="E673" s="42" t="s">
        <v>573</v>
      </c>
      <c r="F673" s="43">
        <v>37</v>
      </c>
      <c r="G673" s="1"/>
    </row>
    <row r="674" spans="1:7" x14ac:dyDescent="0.2">
      <c r="A674" s="41" t="s">
        <v>1418</v>
      </c>
      <c r="B674" s="43">
        <v>22.344396920000001</v>
      </c>
      <c r="C674" s="43">
        <v>3452</v>
      </c>
      <c r="D674" s="42" t="s">
        <v>536</v>
      </c>
      <c r="E674" s="42" t="s">
        <v>868</v>
      </c>
      <c r="F674" s="43">
        <v>10</v>
      </c>
      <c r="G674" s="1"/>
    </row>
    <row r="675" spans="1:7" x14ac:dyDescent="0.2">
      <c r="A675" s="41" t="s">
        <v>1419</v>
      </c>
      <c r="B675" s="43">
        <v>22.363128490000001</v>
      </c>
      <c r="C675" s="43">
        <v>248</v>
      </c>
      <c r="D675" s="42" t="s">
        <v>573</v>
      </c>
      <c r="E675" s="42" t="s">
        <v>573</v>
      </c>
      <c r="F675" s="43">
        <v>11</v>
      </c>
      <c r="G675" s="1"/>
    </row>
    <row r="676" spans="1:7" x14ac:dyDescent="0.2">
      <c r="A676" s="41" t="s">
        <v>1420</v>
      </c>
      <c r="B676" s="43">
        <v>22.37155327</v>
      </c>
      <c r="C676" s="43">
        <v>165</v>
      </c>
      <c r="D676" s="42" t="s">
        <v>573</v>
      </c>
      <c r="E676" s="42" t="s">
        <v>573</v>
      </c>
      <c r="F676" s="43">
        <v>438</v>
      </c>
      <c r="G676" s="1"/>
    </row>
    <row r="677" spans="1:7" x14ac:dyDescent="0.2">
      <c r="A677" s="41" t="s">
        <v>1421</v>
      </c>
      <c r="B677" s="43">
        <v>22.484999999999999</v>
      </c>
      <c r="C677" s="43">
        <v>104</v>
      </c>
      <c r="D677" s="42" t="s">
        <v>573</v>
      </c>
      <c r="E677" s="42" t="s">
        <v>573</v>
      </c>
      <c r="F677" s="43">
        <v>193</v>
      </c>
      <c r="G677" s="1"/>
    </row>
    <row r="678" spans="1:7" x14ac:dyDescent="0.2">
      <c r="A678" s="41" t="s">
        <v>1422</v>
      </c>
      <c r="B678" s="43">
        <v>22.49597017</v>
      </c>
      <c r="C678" s="43">
        <v>3052</v>
      </c>
      <c r="D678" s="42" t="s">
        <v>575</v>
      </c>
      <c r="E678" s="42" t="s">
        <v>1423</v>
      </c>
      <c r="F678" s="43">
        <v>55</v>
      </c>
      <c r="G678" s="1"/>
    </row>
    <row r="679" spans="1:7" x14ac:dyDescent="0.2">
      <c r="A679" s="41" t="s">
        <v>1424</v>
      </c>
      <c r="B679" s="43">
        <v>22.524288160000001</v>
      </c>
      <c r="C679" s="43">
        <v>392</v>
      </c>
      <c r="D679" s="42" t="s">
        <v>526</v>
      </c>
      <c r="E679" s="42" t="s">
        <v>902</v>
      </c>
      <c r="F679" s="43">
        <v>38</v>
      </c>
      <c r="G679" s="1"/>
    </row>
    <row r="680" spans="1:7" x14ac:dyDescent="0.2">
      <c r="A680" s="41" t="s">
        <v>1425</v>
      </c>
      <c r="B680" s="43">
        <v>22.644601189999999</v>
      </c>
      <c r="C680" s="43">
        <v>3218</v>
      </c>
      <c r="D680" s="42" t="s">
        <v>573</v>
      </c>
      <c r="E680" s="42" t="s">
        <v>573</v>
      </c>
      <c r="F680" s="43">
        <v>18</v>
      </c>
      <c r="G680" s="1"/>
    </row>
    <row r="681" spans="1:7" x14ac:dyDescent="0.2">
      <c r="A681" s="41" t="s">
        <v>1426</v>
      </c>
      <c r="B681" s="43">
        <v>22.65310702</v>
      </c>
      <c r="C681" s="43">
        <v>3514</v>
      </c>
      <c r="D681" s="42" t="s">
        <v>526</v>
      </c>
      <c r="E681" s="42" t="s">
        <v>848</v>
      </c>
      <c r="F681" s="43">
        <v>15</v>
      </c>
      <c r="G681" s="1"/>
    </row>
    <row r="682" spans="1:7" x14ac:dyDescent="0.2">
      <c r="A682" s="41" t="s">
        <v>1427</v>
      </c>
      <c r="B682" s="43">
        <v>22.740508219999999</v>
      </c>
      <c r="C682" s="43">
        <v>8912</v>
      </c>
      <c r="D682" s="42" t="s">
        <v>575</v>
      </c>
      <c r="E682" s="42" t="s">
        <v>1416</v>
      </c>
      <c r="F682" s="43">
        <v>13</v>
      </c>
      <c r="G682" s="1"/>
    </row>
    <row r="683" spans="1:7" x14ac:dyDescent="0.2">
      <c r="A683" s="41" t="s">
        <v>1428</v>
      </c>
      <c r="B683" s="43">
        <v>22.791786299999998</v>
      </c>
      <c r="C683" s="43">
        <v>1295</v>
      </c>
      <c r="D683" s="42" t="s">
        <v>573</v>
      </c>
      <c r="E683" s="42" t="s">
        <v>573</v>
      </c>
      <c r="F683" s="43">
        <v>41</v>
      </c>
      <c r="G683" s="1"/>
    </row>
    <row r="684" spans="1:7" x14ac:dyDescent="0.2">
      <c r="A684" s="41" t="s">
        <v>1429</v>
      </c>
      <c r="B684" s="43">
        <v>22.806000000000001</v>
      </c>
      <c r="C684" s="43">
        <v>1469</v>
      </c>
      <c r="D684" s="42" t="s">
        <v>573</v>
      </c>
      <c r="E684" s="42" t="s">
        <v>573</v>
      </c>
      <c r="F684" s="43">
        <v>21</v>
      </c>
      <c r="G684" s="1"/>
    </row>
    <row r="685" spans="1:7" x14ac:dyDescent="0.2">
      <c r="A685" s="41" t="s">
        <v>1430</v>
      </c>
      <c r="B685" s="43">
        <v>22.861281829999999</v>
      </c>
      <c r="C685" s="43">
        <v>4976</v>
      </c>
      <c r="D685" s="42" t="s">
        <v>532</v>
      </c>
      <c r="E685" s="42" t="s">
        <v>729</v>
      </c>
      <c r="F685" s="43">
        <v>11</v>
      </c>
      <c r="G685" s="1"/>
    </row>
    <row r="686" spans="1:7" x14ac:dyDescent="0.2">
      <c r="A686" s="41" t="s">
        <v>1431</v>
      </c>
      <c r="B686" s="43">
        <v>22.87048557</v>
      </c>
      <c r="C686" s="43">
        <v>445</v>
      </c>
      <c r="D686" s="42" t="s">
        <v>526</v>
      </c>
      <c r="E686" s="42" t="s">
        <v>1117</v>
      </c>
      <c r="F686" s="43">
        <v>36</v>
      </c>
      <c r="G686" s="1"/>
    </row>
    <row r="687" spans="1:7" x14ac:dyDescent="0.2">
      <c r="A687" s="41" t="s">
        <v>1432</v>
      </c>
      <c r="B687" s="43">
        <v>22.89192559</v>
      </c>
      <c r="C687" s="43">
        <v>1695</v>
      </c>
      <c r="D687" s="42" t="s">
        <v>573</v>
      </c>
      <c r="E687" s="42" t="s">
        <v>573</v>
      </c>
      <c r="F687" s="43">
        <v>88</v>
      </c>
      <c r="G687" s="1"/>
    </row>
    <row r="688" spans="1:7" x14ac:dyDescent="0.2">
      <c r="A688" s="41" t="s">
        <v>1433</v>
      </c>
      <c r="B688" s="43">
        <v>23.029501440000001</v>
      </c>
      <c r="C688" s="43">
        <v>4698</v>
      </c>
      <c r="D688" s="42" t="s">
        <v>575</v>
      </c>
      <c r="E688" s="42" t="s">
        <v>684</v>
      </c>
      <c r="F688" s="43">
        <v>68</v>
      </c>
      <c r="G688" s="1"/>
    </row>
    <row r="689" spans="1:7" x14ac:dyDescent="0.2">
      <c r="A689" s="41" t="s">
        <v>1434</v>
      </c>
      <c r="B689" s="43">
        <v>23.170530589999998</v>
      </c>
      <c r="C689" s="43">
        <v>4062</v>
      </c>
      <c r="D689" s="42" t="s">
        <v>526</v>
      </c>
      <c r="E689" s="42" t="s">
        <v>1117</v>
      </c>
      <c r="F689" s="43">
        <v>74</v>
      </c>
      <c r="G689" s="1"/>
    </row>
    <row r="690" spans="1:7" x14ac:dyDescent="0.2">
      <c r="A690" s="41" t="s">
        <v>1435</v>
      </c>
      <c r="B690" s="43">
        <v>23.172495680000001</v>
      </c>
      <c r="C690" s="43">
        <v>923</v>
      </c>
      <c r="D690" s="42" t="s">
        <v>573</v>
      </c>
      <c r="E690" s="42" t="s">
        <v>573</v>
      </c>
      <c r="F690" s="43">
        <v>37</v>
      </c>
      <c r="G690" s="1"/>
    </row>
    <row r="691" spans="1:7" x14ac:dyDescent="0.2">
      <c r="A691" s="41" t="s">
        <v>1436</v>
      </c>
      <c r="B691" s="43">
        <v>23.181262780000001</v>
      </c>
      <c r="C691" s="43">
        <v>2714</v>
      </c>
      <c r="D691" s="42" t="s">
        <v>575</v>
      </c>
      <c r="E691" s="42" t="s">
        <v>638</v>
      </c>
      <c r="F691" s="43">
        <v>61</v>
      </c>
      <c r="G691" s="1"/>
    </row>
    <row r="692" spans="1:7" x14ac:dyDescent="0.2">
      <c r="A692" s="41" t="s">
        <v>1437</v>
      </c>
      <c r="B692" s="43">
        <v>23.23800842</v>
      </c>
      <c r="C692" s="43">
        <v>1630</v>
      </c>
      <c r="D692" s="42" t="s">
        <v>575</v>
      </c>
      <c r="E692" s="42" t="s">
        <v>1393</v>
      </c>
      <c r="F692" s="43">
        <v>10</v>
      </c>
      <c r="G692" s="1"/>
    </row>
    <row r="693" spans="1:7" x14ac:dyDescent="0.2">
      <c r="A693" s="41" t="s">
        <v>1438</v>
      </c>
      <c r="B693" s="43">
        <v>23.238864240000002</v>
      </c>
      <c r="C693" s="43">
        <v>3183</v>
      </c>
      <c r="D693" s="42" t="s">
        <v>526</v>
      </c>
      <c r="E693" s="42" t="s">
        <v>526</v>
      </c>
      <c r="F693" s="43">
        <v>10</v>
      </c>
      <c r="G693" s="1"/>
    </row>
    <row r="694" spans="1:7" x14ac:dyDescent="0.2">
      <c r="A694" s="41" t="s">
        <v>1439</v>
      </c>
      <c r="B694" s="43">
        <v>23.267883210000001</v>
      </c>
      <c r="C694" s="43">
        <v>1045</v>
      </c>
      <c r="D694" s="42" t="s">
        <v>575</v>
      </c>
      <c r="E694" s="42" t="s">
        <v>806</v>
      </c>
      <c r="F694" s="43">
        <v>36</v>
      </c>
      <c r="G694" s="1"/>
    </row>
    <row r="695" spans="1:7" x14ac:dyDescent="0.2">
      <c r="A695" s="41" t="s">
        <v>1440</v>
      </c>
      <c r="B695" s="43">
        <v>23.31490251</v>
      </c>
      <c r="C695" s="43">
        <v>366</v>
      </c>
      <c r="D695" s="42" t="s">
        <v>526</v>
      </c>
      <c r="E695" s="42" t="s">
        <v>1117</v>
      </c>
      <c r="F695" s="43">
        <v>11</v>
      </c>
      <c r="G695" s="1"/>
    </row>
    <row r="696" spans="1:7" x14ac:dyDescent="0.2">
      <c r="A696" s="41" t="s">
        <v>1441</v>
      </c>
      <c r="B696" s="43">
        <v>23.339528019999999</v>
      </c>
      <c r="C696" s="43">
        <v>938</v>
      </c>
      <c r="D696" s="42" t="s">
        <v>637</v>
      </c>
      <c r="E696" s="42" t="s">
        <v>638</v>
      </c>
      <c r="F696" s="43">
        <v>14</v>
      </c>
      <c r="G696" s="1"/>
    </row>
    <row r="697" spans="1:7" x14ac:dyDescent="0.2">
      <c r="A697" s="41" t="s">
        <v>1442</v>
      </c>
      <c r="B697" s="43">
        <v>23.418788960000001</v>
      </c>
      <c r="C697" s="43">
        <v>954</v>
      </c>
      <c r="D697" s="42" t="s">
        <v>532</v>
      </c>
      <c r="E697" s="42" t="s">
        <v>618</v>
      </c>
      <c r="F697" s="43">
        <v>17</v>
      </c>
      <c r="G697" s="1"/>
    </row>
    <row r="698" spans="1:7" x14ac:dyDescent="0.2">
      <c r="A698" s="41" t="s">
        <v>1443</v>
      </c>
      <c r="B698" s="43">
        <v>23.433645739999999</v>
      </c>
      <c r="C698" s="43">
        <v>4336</v>
      </c>
      <c r="D698" s="42" t="s">
        <v>575</v>
      </c>
      <c r="E698" s="42" t="s">
        <v>1444</v>
      </c>
      <c r="F698" s="43">
        <v>15</v>
      </c>
      <c r="G698" s="1"/>
    </row>
    <row r="699" spans="1:7" x14ac:dyDescent="0.2">
      <c r="A699" s="41" t="s">
        <v>1445</v>
      </c>
      <c r="B699" s="43">
        <v>23.453374050000001</v>
      </c>
      <c r="C699" s="43">
        <v>682</v>
      </c>
      <c r="D699" s="42" t="s">
        <v>573</v>
      </c>
      <c r="E699" s="42" t="s">
        <v>573</v>
      </c>
      <c r="F699" s="43">
        <v>760</v>
      </c>
      <c r="G699" s="1"/>
    </row>
    <row r="700" spans="1:7" x14ac:dyDescent="0.2">
      <c r="A700" s="41" t="s">
        <v>1446</v>
      </c>
      <c r="B700" s="43">
        <v>23.45996173</v>
      </c>
      <c r="C700" s="43">
        <v>813</v>
      </c>
      <c r="D700" s="42" t="s">
        <v>573</v>
      </c>
      <c r="E700" s="42" t="s">
        <v>573</v>
      </c>
      <c r="F700" s="43">
        <v>22</v>
      </c>
      <c r="G700" s="1"/>
    </row>
    <row r="701" spans="1:7" x14ac:dyDescent="0.2">
      <c r="A701" s="41" t="s">
        <v>1447</v>
      </c>
      <c r="B701" s="43">
        <v>23.50569106</v>
      </c>
      <c r="C701" s="43">
        <v>5403</v>
      </c>
      <c r="D701" s="42" t="s">
        <v>526</v>
      </c>
      <c r="E701" s="42" t="s">
        <v>933</v>
      </c>
      <c r="F701" s="43">
        <v>13</v>
      </c>
      <c r="G701" s="1"/>
    </row>
    <row r="702" spans="1:7" x14ac:dyDescent="0.2">
      <c r="A702" s="41" t="s">
        <v>1448</v>
      </c>
      <c r="B702" s="43">
        <v>23.532107570000001</v>
      </c>
      <c r="C702" s="43">
        <v>442</v>
      </c>
      <c r="D702" s="42" t="s">
        <v>536</v>
      </c>
      <c r="E702" s="42" t="s">
        <v>573</v>
      </c>
      <c r="F702" s="43">
        <v>24</v>
      </c>
      <c r="G702" s="1"/>
    </row>
    <row r="703" spans="1:7" x14ac:dyDescent="0.2">
      <c r="A703" s="41" t="s">
        <v>1449</v>
      </c>
      <c r="B703" s="43">
        <v>23.532658569999999</v>
      </c>
      <c r="C703" s="43">
        <v>1155</v>
      </c>
      <c r="D703" s="42" t="s">
        <v>637</v>
      </c>
      <c r="E703" s="42" t="s">
        <v>638</v>
      </c>
      <c r="F703" s="43">
        <v>10</v>
      </c>
      <c r="G703" s="1"/>
    </row>
    <row r="704" spans="1:7" x14ac:dyDescent="0.2">
      <c r="A704" s="41" t="s">
        <v>1450</v>
      </c>
      <c r="B704" s="43">
        <v>23.55286315</v>
      </c>
      <c r="C704" s="43">
        <v>3171</v>
      </c>
      <c r="D704" s="42" t="s">
        <v>526</v>
      </c>
      <c r="E704" s="42" t="s">
        <v>1117</v>
      </c>
      <c r="F704" s="43">
        <v>705</v>
      </c>
      <c r="G704" s="1"/>
    </row>
    <row r="705" spans="1:7" x14ac:dyDescent="0.2">
      <c r="A705" s="41" t="s">
        <v>1451</v>
      </c>
      <c r="B705" s="43">
        <v>23.560113229999999</v>
      </c>
      <c r="C705" s="43">
        <v>1188</v>
      </c>
      <c r="D705" s="42" t="s">
        <v>573</v>
      </c>
      <c r="E705" s="42" t="s">
        <v>573</v>
      </c>
      <c r="F705" s="43">
        <v>17</v>
      </c>
      <c r="G705" s="1"/>
    </row>
    <row r="706" spans="1:7" x14ac:dyDescent="0.2">
      <c r="A706" s="41" t="s">
        <v>1452</v>
      </c>
      <c r="B706" s="43">
        <v>23.595082590000001</v>
      </c>
      <c r="C706" s="43">
        <v>3777</v>
      </c>
      <c r="D706" s="42" t="s">
        <v>526</v>
      </c>
      <c r="E706" s="42" t="s">
        <v>848</v>
      </c>
      <c r="F706" s="43">
        <v>162</v>
      </c>
      <c r="G706" s="1"/>
    </row>
    <row r="707" spans="1:7" x14ac:dyDescent="0.2">
      <c r="A707" s="41" t="s">
        <v>1453</v>
      </c>
      <c r="B707" s="43">
        <v>23.619976309999998</v>
      </c>
      <c r="C707" s="43">
        <v>2587</v>
      </c>
      <c r="D707" s="42" t="s">
        <v>526</v>
      </c>
      <c r="E707" s="42" t="s">
        <v>771</v>
      </c>
      <c r="F707" s="43">
        <v>101</v>
      </c>
      <c r="G707" s="1"/>
    </row>
    <row r="708" spans="1:7" x14ac:dyDescent="0.2">
      <c r="A708" s="41" t="s">
        <v>1454</v>
      </c>
      <c r="B708" s="43">
        <v>23.63001328</v>
      </c>
      <c r="C708" s="43">
        <v>394</v>
      </c>
      <c r="D708" s="42" t="s">
        <v>573</v>
      </c>
      <c r="E708" s="42" t="s">
        <v>573</v>
      </c>
      <c r="F708" s="43">
        <v>39</v>
      </c>
      <c r="G708" s="1"/>
    </row>
    <row r="709" spans="1:7" x14ac:dyDescent="0.2">
      <c r="A709" s="41" t="s">
        <v>1455</v>
      </c>
      <c r="B709" s="43">
        <v>23.638552919999999</v>
      </c>
      <c r="C709" s="43">
        <v>8037</v>
      </c>
      <c r="D709" s="42" t="s">
        <v>526</v>
      </c>
      <c r="E709" s="42" t="s">
        <v>752</v>
      </c>
      <c r="F709" s="43">
        <v>10</v>
      </c>
      <c r="G709" s="1"/>
    </row>
    <row r="710" spans="1:7" x14ac:dyDescent="0.2">
      <c r="A710" s="41" t="s">
        <v>1456</v>
      </c>
      <c r="B710" s="43">
        <v>23.663479540000001</v>
      </c>
      <c r="C710" s="43">
        <v>1371</v>
      </c>
      <c r="D710" s="42" t="s">
        <v>526</v>
      </c>
      <c r="E710" s="42" t="s">
        <v>573</v>
      </c>
      <c r="F710" s="43">
        <v>39</v>
      </c>
      <c r="G710" s="1"/>
    </row>
    <row r="711" spans="1:7" x14ac:dyDescent="0.2">
      <c r="A711" s="41" t="s">
        <v>1457</v>
      </c>
      <c r="B711" s="43">
        <v>23.721093960000001</v>
      </c>
      <c r="C711" s="43">
        <v>4106</v>
      </c>
      <c r="D711" s="42" t="s">
        <v>526</v>
      </c>
      <c r="E711" s="42" t="s">
        <v>848</v>
      </c>
      <c r="F711" s="43">
        <v>169</v>
      </c>
      <c r="G711" s="1"/>
    </row>
    <row r="712" spans="1:7" x14ac:dyDescent="0.2">
      <c r="A712" s="41" t="s">
        <v>1458</v>
      </c>
      <c r="B712" s="43">
        <v>23.77362162</v>
      </c>
      <c r="C712" s="43">
        <v>2908</v>
      </c>
      <c r="D712" s="42" t="s">
        <v>637</v>
      </c>
      <c r="E712" s="42" t="s">
        <v>638</v>
      </c>
      <c r="F712" s="43">
        <v>10</v>
      </c>
      <c r="G712" s="1"/>
    </row>
    <row r="713" spans="1:7" x14ac:dyDescent="0.2">
      <c r="A713" s="41" t="s">
        <v>1459</v>
      </c>
      <c r="B713" s="43">
        <v>23.807206969999999</v>
      </c>
      <c r="C713" s="43">
        <v>634</v>
      </c>
      <c r="D713" s="42" t="s">
        <v>573</v>
      </c>
      <c r="E713" s="42" t="s">
        <v>573</v>
      </c>
      <c r="F713" s="43">
        <v>185</v>
      </c>
      <c r="G713" s="1"/>
    </row>
    <row r="714" spans="1:7" x14ac:dyDescent="0.2">
      <c r="A714" s="41" t="s">
        <v>1460</v>
      </c>
      <c r="B714" s="43">
        <v>23.888207749999999</v>
      </c>
      <c r="C714" s="43">
        <v>5870</v>
      </c>
      <c r="D714" s="42" t="s">
        <v>575</v>
      </c>
      <c r="E714" s="42" t="s">
        <v>773</v>
      </c>
      <c r="F714" s="43">
        <v>40</v>
      </c>
      <c r="G714" s="1"/>
    </row>
    <row r="715" spans="1:7" x14ac:dyDescent="0.2">
      <c r="A715" s="41" t="s">
        <v>1461</v>
      </c>
      <c r="B715" s="43">
        <v>23.892903230000002</v>
      </c>
      <c r="C715" s="43">
        <v>793</v>
      </c>
      <c r="D715" s="42" t="s">
        <v>637</v>
      </c>
      <c r="E715" s="42" t="s">
        <v>638</v>
      </c>
      <c r="F715" s="43">
        <v>13</v>
      </c>
      <c r="G715" s="1"/>
    </row>
    <row r="716" spans="1:7" x14ac:dyDescent="0.2">
      <c r="A716" s="41" t="s">
        <v>1462</v>
      </c>
      <c r="B716" s="43">
        <v>23.912938780000001</v>
      </c>
      <c r="C716" s="43">
        <v>2019</v>
      </c>
      <c r="D716" s="42" t="s">
        <v>532</v>
      </c>
      <c r="E716" s="42" t="s">
        <v>641</v>
      </c>
      <c r="F716" s="43">
        <v>15</v>
      </c>
      <c r="G716" s="1"/>
    </row>
    <row r="717" spans="1:7" x14ac:dyDescent="0.2">
      <c r="A717" s="41" t="s">
        <v>1463</v>
      </c>
      <c r="B717" s="43">
        <v>23.942412340000001</v>
      </c>
      <c r="C717" s="43">
        <v>3302</v>
      </c>
      <c r="D717" s="42" t="s">
        <v>575</v>
      </c>
      <c r="E717" s="42" t="s">
        <v>1416</v>
      </c>
      <c r="F717" s="43">
        <v>11</v>
      </c>
      <c r="G717" s="1"/>
    </row>
    <row r="718" spans="1:7" x14ac:dyDescent="0.2">
      <c r="A718" s="41" t="s">
        <v>1464</v>
      </c>
      <c r="B718" s="43">
        <v>23.964449009999999</v>
      </c>
      <c r="C718" s="43">
        <v>4005</v>
      </c>
      <c r="D718" s="42" t="s">
        <v>532</v>
      </c>
      <c r="E718" s="42" t="s">
        <v>618</v>
      </c>
      <c r="F718" s="43">
        <v>126</v>
      </c>
      <c r="G718" s="1"/>
    </row>
    <row r="719" spans="1:7" x14ac:dyDescent="0.2">
      <c r="A719" s="41" t="s">
        <v>1465</v>
      </c>
      <c r="B719" s="43">
        <v>23.997692310000001</v>
      </c>
      <c r="C719" s="43">
        <v>905</v>
      </c>
      <c r="D719" s="42" t="s">
        <v>573</v>
      </c>
      <c r="E719" s="42" t="s">
        <v>573</v>
      </c>
      <c r="F719" s="43">
        <v>10</v>
      </c>
      <c r="G719" s="1"/>
    </row>
    <row r="720" spans="1:7" x14ac:dyDescent="0.2">
      <c r="A720" s="41" t="s">
        <v>1466</v>
      </c>
      <c r="B720" s="43">
        <v>24.006584199999999</v>
      </c>
      <c r="C720" s="43">
        <v>452</v>
      </c>
      <c r="D720" s="42" t="s">
        <v>573</v>
      </c>
      <c r="E720" s="42" t="s">
        <v>573</v>
      </c>
      <c r="F720" s="43">
        <v>146</v>
      </c>
      <c r="G720" s="1"/>
    </row>
    <row r="721" spans="1:7" x14ac:dyDescent="0.2">
      <c r="A721" s="41" t="s">
        <v>1467</v>
      </c>
      <c r="B721" s="43">
        <v>24.04765179</v>
      </c>
      <c r="C721" s="43">
        <v>239</v>
      </c>
      <c r="D721" s="42" t="s">
        <v>573</v>
      </c>
      <c r="E721" s="42" t="s">
        <v>573</v>
      </c>
      <c r="F721" s="43">
        <v>1869</v>
      </c>
      <c r="G721" s="1"/>
    </row>
    <row r="722" spans="1:7" x14ac:dyDescent="0.2">
      <c r="A722" s="41" t="s">
        <v>1468</v>
      </c>
      <c r="B722" s="43">
        <v>24.052335960000001</v>
      </c>
      <c r="C722" s="43">
        <v>288</v>
      </c>
      <c r="D722" s="42" t="s">
        <v>573</v>
      </c>
      <c r="E722" s="42" t="s">
        <v>573</v>
      </c>
      <c r="F722" s="43">
        <v>24</v>
      </c>
      <c r="G722" s="1"/>
    </row>
    <row r="723" spans="1:7" x14ac:dyDescent="0.2">
      <c r="A723" s="41" t="s">
        <v>1469</v>
      </c>
      <c r="B723" s="43">
        <v>24.102488040000001</v>
      </c>
      <c r="C723" s="43">
        <v>2080</v>
      </c>
      <c r="D723" s="42" t="s">
        <v>526</v>
      </c>
      <c r="E723" s="42" t="s">
        <v>573</v>
      </c>
      <c r="F723" s="43">
        <v>36</v>
      </c>
      <c r="G723" s="1"/>
    </row>
    <row r="724" spans="1:7" x14ac:dyDescent="0.2">
      <c r="A724" s="41" t="s">
        <v>1470</v>
      </c>
      <c r="B724" s="43">
        <v>24.130418370000001</v>
      </c>
      <c r="C724" s="43">
        <v>147</v>
      </c>
      <c r="D724" s="42" t="s">
        <v>573</v>
      </c>
      <c r="E724" s="42" t="s">
        <v>573</v>
      </c>
      <c r="F724" s="43">
        <v>424</v>
      </c>
      <c r="G724" s="1"/>
    </row>
    <row r="725" spans="1:7" x14ac:dyDescent="0.2">
      <c r="A725" s="41" t="s">
        <v>1471</v>
      </c>
      <c r="B725" s="43">
        <v>24.149360340000001</v>
      </c>
      <c r="C725" s="43">
        <v>9083</v>
      </c>
      <c r="D725" s="42" t="s">
        <v>526</v>
      </c>
      <c r="E725" s="42" t="s">
        <v>752</v>
      </c>
      <c r="F725" s="43">
        <v>10</v>
      </c>
      <c r="G725" s="1"/>
    </row>
    <row r="726" spans="1:7" x14ac:dyDescent="0.2">
      <c r="A726" s="41" t="s">
        <v>1472</v>
      </c>
      <c r="B726" s="43">
        <v>24.18557397</v>
      </c>
      <c r="C726" s="43">
        <v>3639</v>
      </c>
      <c r="D726" s="42" t="s">
        <v>532</v>
      </c>
      <c r="E726" s="42" t="s">
        <v>618</v>
      </c>
      <c r="F726" s="43">
        <v>50</v>
      </c>
      <c r="G726" s="1"/>
    </row>
    <row r="727" spans="1:7" x14ac:dyDescent="0.2">
      <c r="A727" s="41" t="s">
        <v>1473</v>
      </c>
      <c r="B727" s="43">
        <v>24.303775810000001</v>
      </c>
      <c r="C727" s="43">
        <v>13595</v>
      </c>
      <c r="D727" s="42" t="s">
        <v>526</v>
      </c>
      <c r="E727" s="42" t="s">
        <v>1260</v>
      </c>
      <c r="F727" s="43">
        <v>42</v>
      </c>
      <c r="G727" s="1"/>
    </row>
    <row r="728" spans="1:7" x14ac:dyDescent="0.2">
      <c r="A728" s="41" t="s">
        <v>1474</v>
      </c>
      <c r="B728" s="43">
        <v>24.36740799</v>
      </c>
      <c r="C728" s="43">
        <v>4133</v>
      </c>
      <c r="D728" s="42" t="s">
        <v>575</v>
      </c>
      <c r="E728" s="42" t="s">
        <v>1393</v>
      </c>
      <c r="F728" s="43">
        <v>55</v>
      </c>
      <c r="G728" s="1"/>
    </row>
    <row r="729" spans="1:7" x14ac:dyDescent="0.2">
      <c r="A729" s="41" t="s">
        <v>1475</v>
      </c>
      <c r="B729" s="43">
        <v>24.38037825</v>
      </c>
      <c r="C729" s="43">
        <v>2573</v>
      </c>
      <c r="D729" s="42" t="s">
        <v>526</v>
      </c>
      <c r="E729" s="42" t="s">
        <v>1285</v>
      </c>
      <c r="F729" s="43">
        <v>10</v>
      </c>
      <c r="G729" s="1"/>
    </row>
    <row r="730" spans="1:7" x14ac:dyDescent="0.2">
      <c r="A730" s="41" t="s">
        <v>1476</v>
      </c>
      <c r="B730" s="43">
        <v>24.413309739999999</v>
      </c>
      <c r="C730" s="43">
        <v>3252</v>
      </c>
      <c r="D730" s="42" t="s">
        <v>526</v>
      </c>
      <c r="E730" s="42" t="s">
        <v>573</v>
      </c>
      <c r="F730" s="43">
        <v>41</v>
      </c>
      <c r="G730" s="1"/>
    </row>
    <row r="731" spans="1:7" x14ac:dyDescent="0.2">
      <c r="A731" s="41" t="s">
        <v>1477</v>
      </c>
      <c r="B731" s="43">
        <v>24.443963849999999</v>
      </c>
      <c r="C731" s="43">
        <v>131</v>
      </c>
      <c r="D731" s="42" t="s">
        <v>573</v>
      </c>
      <c r="E731" s="42" t="s">
        <v>573</v>
      </c>
      <c r="F731" s="43">
        <v>7217</v>
      </c>
      <c r="G731" s="1"/>
    </row>
    <row r="732" spans="1:7" x14ac:dyDescent="0.2">
      <c r="A732" s="41" t="s">
        <v>1478</v>
      </c>
      <c r="B732" s="43">
        <v>24.486159099999998</v>
      </c>
      <c r="C732" s="43">
        <v>1628</v>
      </c>
      <c r="D732" s="42" t="s">
        <v>575</v>
      </c>
      <c r="E732" s="42" t="s">
        <v>575</v>
      </c>
      <c r="F732" s="43">
        <v>55</v>
      </c>
      <c r="G732" s="1"/>
    </row>
    <row r="733" spans="1:7" x14ac:dyDescent="0.2">
      <c r="A733" s="41" t="s">
        <v>1479</v>
      </c>
      <c r="B733" s="43">
        <v>24.489851569999999</v>
      </c>
      <c r="C733" s="43">
        <v>972</v>
      </c>
      <c r="D733" s="42" t="s">
        <v>573</v>
      </c>
      <c r="E733" s="42" t="s">
        <v>573</v>
      </c>
      <c r="F733" s="43">
        <v>25</v>
      </c>
      <c r="G733" s="1"/>
    </row>
    <row r="734" spans="1:7" x14ac:dyDescent="0.2">
      <c r="A734" s="41" t="s">
        <v>1480</v>
      </c>
      <c r="B734" s="43">
        <v>24.515141750000002</v>
      </c>
      <c r="C734" s="43">
        <v>1323</v>
      </c>
      <c r="D734" s="42" t="s">
        <v>526</v>
      </c>
      <c r="E734" s="42" t="s">
        <v>1117</v>
      </c>
      <c r="F734" s="43">
        <v>15</v>
      </c>
      <c r="G734" s="1"/>
    </row>
    <row r="735" spans="1:7" x14ac:dyDescent="0.2">
      <c r="A735" s="41" t="s">
        <v>1481</v>
      </c>
      <c r="B735" s="43">
        <v>24.54139194</v>
      </c>
      <c r="C735" s="43">
        <v>20836</v>
      </c>
      <c r="D735" s="42" t="s">
        <v>575</v>
      </c>
      <c r="E735" s="42" t="s">
        <v>893</v>
      </c>
      <c r="F735" s="43">
        <v>11</v>
      </c>
      <c r="G735" s="1"/>
    </row>
    <row r="736" spans="1:7" x14ac:dyDescent="0.2">
      <c r="A736" s="41" t="s">
        <v>1482</v>
      </c>
      <c r="B736" s="43">
        <v>24.571051010000001</v>
      </c>
      <c r="C736" s="43">
        <v>903</v>
      </c>
      <c r="D736" s="42" t="s">
        <v>573</v>
      </c>
      <c r="E736" s="42" t="s">
        <v>573</v>
      </c>
      <c r="F736" s="43">
        <v>17</v>
      </c>
      <c r="G736" s="1"/>
    </row>
    <row r="737" spans="1:7" x14ac:dyDescent="0.2">
      <c r="A737" s="41" t="s">
        <v>1483</v>
      </c>
      <c r="B737" s="43">
        <v>24.588797169999999</v>
      </c>
      <c r="C737" s="43">
        <v>2757</v>
      </c>
      <c r="D737" s="42" t="s">
        <v>573</v>
      </c>
      <c r="E737" s="42" t="s">
        <v>573</v>
      </c>
      <c r="F737" s="43">
        <v>21</v>
      </c>
      <c r="G737" s="1"/>
    </row>
    <row r="738" spans="1:7" x14ac:dyDescent="0.2">
      <c r="A738" s="41" t="s">
        <v>1484</v>
      </c>
      <c r="B738" s="43">
        <v>24.602883120000001</v>
      </c>
      <c r="C738" s="43">
        <v>1204</v>
      </c>
      <c r="D738" s="42" t="s">
        <v>526</v>
      </c>
      <c r="E738" s="42" t="s">
        <v>752</v>
      </c>
      <c r="F738" s="43">
        <v>20</v>
      </c>
      <c r="G738" s="1"/>
    </row>
    <row r="739" spans="1:7" x14ac:dyDescent="0.2">
      <c r="A739" s="41" t="s">
        <v>1485</v>
      </c>
      <c r="B739" s="43">
        <v>24.61783969</v>
      </c>
      <c r="C739" s="43">
        <v>284</v>
      </c>
      <c r="D739" s="42" t="s">
        <v>573</v>
      </c>
      <c r="E739" s="42" t="s">
        <v>573</v>
      </c>
      <c r="F739" s="43">
        <v>153</v>
      </c>
      <c r="G739" s="1"/>
    </row>
    <row r="740" spans="1:7" x14ac:dyDescent="0.2">
      <c r="A740" s="41" t="s">
        <v>1486</v>
      </c>
      <c r="B740" s="43">
        <v>24.6815161</v>
      </c>
      <c r="C740" s="43">
        <v>3121</v>
      </c>
      <c r="D740" s="42" t="s">
        <v>532</v>
      </c>
      <c r="E740" s="42" t="s">
        <v>729</v>
      </c>
      <c r="F740" s="43">
        <v>12</v>
      </c>
      <c r="G740" s="1"/>
    </row>
    <row r="741" spans="1:7" x14ac:dyDescent="0.2">
      <c r="A741" s="41" t="s">
        <v>1487</v>
      </c>
      <c r="B741" s="43">
        <v>24.727375200000001</v>
      </c>
      <c r="C741" s="43">
        <v>692</v>
      </c>
      <c r="D741" s="42" t="s">
        <v>573</v>
      </c>
      <c r="E741" s="42" t="s">
        <v>573</v>
      </c>
      <c r="F741" s="43">
        <v>11</v>
      </c>
      <c r="G741" s="1"/>
    </row>
    <row r="742" spans="1:7" x14ac:dyDescent="0.2">
      <c r="A742" s="41" t="s">
        <v>1488</v>
      </c>
      <c r="B742" s="43">
        <v>24.729901519999999</v>
      </c>
      <c r="C742" s="43">
        <v>733</v>
      </c>
      <c r="D742" s="42" t="s">
        <v>575</v>
      </c>
      <c r="E742" s="42" t="s">
        <v>1489</v>
      </c>
      <c r="F742" s="43">
        <v>12</v>
      </c>
      <c r="G742" s="1"/>
    </row>
    <row r="743" spans="1:7" x14ac:dyDescent="0.2">
      <c r="A743" s="41" t="s">
        <v>1490</v>
      </c>
      <c r="B743" s="43">
        <v>24.811758619999999</v>
      </c>
      <c r="C743" s="43">
        <v>1209</v>
      </c>
      <c r="D743" s="42" t="s">
        <v>526</v>
      </c>
      <c r="E743" s="42" t="s">
        <v>1285</v>
      </c>
      <c r="F743" s="43">
        <v>43</v>
      </c>
      <c r="G743" s="1"/>
    </row>
    <row r="744" spans="1:7" x14ac:dyDescent="0.2">
      <c r="A744" s="41" t="s">
        <v>1491</v>
      </c>
      <c r="B744" s="43">
        <v>24.85844616</v>
      </c>
      <c r="C744" s="43">
        <v>375</v>
      </c>
      <c r="D744" s="42" t="s">
        <v>573</v>
      </c>
      <c r="E744" s="42" t="s">
        <v>573</v>
      </c>
      <c r="F744" s="43">
        <v>64</v>
      </c>
      <c r="G744" s="1"/>
    </row>
    <row r="745" spans="1:7" x14ac:dyDescent="0.2">
      <c r="A745" s="41" t="s">
        <v>1492</v>
      </c>
      <c r="B745" s="43">
        <v>24.87189953</v>
      </c>
      <c r="C745" s="43">
        <v>1345</v>
      </c>
      <c r="D745" s="42" t="s">
        <v>532</v>
      </c>
      <c r="E745" s="42" t="s">
        <v>618</v>
      </c>
      <c r="F745" s="43">
        <v>12</v>
      </c>
      <c r="G745" s="1"/>
    </row>
    <row r="746" spans="1:7" x14ac:dyDescent="0.2">
      <c r="A746" s="41" t="s">
        <v>1493</v>
      </c>
      <c r="B746" s="43">
        <v>24.891684829999999</v>
      </c>
      <c r="C746" s="43">
        <v>1493</v>
      </c>
      <c r="D746" s="42" t="s">
        <v>526</v>
      </c>
      <c r="E746" s="42" t="s">
        <v>771</v>
      </c>
      <c r="F746" s="43">
        <v>152</v>
      </c>
      <c r="G746" s="1"/>
    </row>
    <row r="747" spans="1:7" x14ac:dyDescent="0.2">
      <c r="A747" s="41" t="s">
        <v>1494</v>
      </c>
      <c r="B747" s="43">
        <v>24.963479849999999</v>
      </c>
      <c r="C747" s="43">
        <v>6365</v>
      </c>
      <c r="D747" s="42" t="s">
        <v>637</v>
      </c>
      <c r="E747" s="42" t="s">
        <v>638</v>
      </c>
      <c r="F747" s="43">
        <v>22</v>
      </c>
      <c r="G747" s="1"/>
    </row>
    <row r="748" spans="1:7" x14ac:dyDescent="0.2">
      <c r="A748" s="41" t="s">
        <v>1495</v>
      </c>
      <c r="B748" s="43">
        <v>24.997280719999999</v>
      </c>
      <c r="C748" s="43">
        <v>8782</v>
      </c>
      <c r="D748" s="42" t="s">
        <v>575</v>
      </c>
      <c r="E748" s="42" t="s">
        <v>575</v>
      </c>
      <c r="F748" s="43">
        <v>23</v>
      </c>
      <c r="G748" s="1"/>
    </row>
    <row r="749" spans="1:7" x14ac:dyDescent="0.2">
      <c r="A749" s="41" t="s">
        <v>1496</v>
      </c>
      <c r="B749" s="43">
        <v>25.014338049999999</v>
      </c>
      <c r="C749" s="43">
        <v>2141</v>
      </c>
      <c r="D749" s="42" t="s">
        <v>637</v>
      </c>
      <c r="E749" s="42" t="s">
        <v>638</v>
      </c>
      <c r="F749" s="43">
        <v>35</v>
      </c>
      <c r="G749" s="1"/>
    </row>
    <row r="750" spans="1:7" x14ac:dyDescent="0.2">
      <c r="A750" s="41" t="s">
        <v>1497</v>
      </c>
      <c r="B750" s="43">
        <v>25.015685600000001</v>
      </c>
      <c r="C750" s="43">
        <v>120</v>
      </c>
      <c r="D750" s="42" t="s">
        <v>573</v>
      </c>
      <c r="E750" s="42" t="s">
        <v>573</v>
      </c>
      <c r="F750" s="43">
        <v>2022</v>
      </c>
      <c r="G750" s="1"/>
    </row>
    <row r="751" spans="1:7" x14ac:dyDescent="0.2">
      <c r="A751" s="41" t="s">
        <v>1498</v>
      </c>
      <c r="B751" s="43">
        <v>25.041763570000001</v>
      </c>
      <c r="C751" s="43">
        <v>220</v>
      </c>
      <c r="D751" s="42" t="s">
        <v>573</v>
      </c>
      <c r="E751" s="42" t="s">
        <v>573</v>
      </c>
      <c r="F751" s="43">
        <v>21</v>
      </c>
      <c r="G751" s="1"/>
    </row>
    <row r="752" spans="1:7" x14ac:dyDescent="0.2">
      <c r="A752" s="41" t="s">
        <v>1499</v>
      </c>
      <c r="B752" s="43">
        <v>25.046063830000001</v>
      </c>
      <c r="C752" s="43">
        <v>3701</v>
      </c>
      <c r="D752" s="42" t="s">
        <v>526</v>
      </c>
      <c r="E752" s="42" t="s">
        <v>781</v>
      </c>
      <c r="F752" s="43">
        <v>14</v>
      </c>
      <c r="G752" s="1"/>
    </row>
    <row r="753" spans="1:7" x14ac:dyDescent="0.2">
      <c r="A753" s="41" t="s">
        <v>1500</v>
      </c>
      <c r="B753" s="43">
        <v>25.103703700000001</v>
      </c>
      <c r="C753" s="43">
        <v>7252</v>
      </c>
      <c r="D753" s="42" t="s">
        <v>575</v>
      </c>
      <c r="E753" s="42" t="s">
        <v>893</v>
      </c>
      <c r="F753" s="43">
        <v>10</v>
      </c>
      <c r="G753" s="1"/>
    </row>
    <row r="754" spans="1:7" x14ac:dyDescent="0.2">
      <c r="A754" s="41" t="s">
        <v>1501</v>
      </c>
      <c r="B754" s="43">
        <v>25.150867259999998</v>
      </c>
      <c r="C754" s="43">
        <v>3685</v>
      </c>
      <c r="D754" s="42" t="s">
        <v>532</v>
      </c>
      <c r="E754" s="42" t="s">
        <v>729</v>
      </c>
      <c r="F754" s="43">
        <v>31</v>
      </c>
      <c r="G754" s="1"/>
    </row>
    <row r="755" spans="1:7" x14ac:dyDescent="0.2">
      <c r="A755" s="41" t="s">
        <v>1502</v>
      </c>
      <c r="B755" s="43">
        <v>25.15314055</v>
      </c>
      <c r="C755" s="43">
        <v>2077</v>
      </c>
      <c r="D755" s="42" t="s">
        <v>575</v>
      </c>
      <c r="E755" s="42" t="s">
        <v>1251</v>
      </c>
      <c r="F755" s="43">
        <v>85</v>
      </c>
      <c r="G755" s="1"/>
    </row>
    <row r="756" spans="1:7" x14ac:dyDescent="0.2">
      <c r="A756" s="41" t="s">
        <v>1503</v>
      </c>
      <c r="B756" s="43">
        <v>25.205067140000001</v>
      </c>
      <c r="C756" s="43">
        <v>1110</v>
      </c>
      <c r="D756" s="42" t="s">
        <v>526</v>
      </c>
      <c r="E756" s="42" t="s">
        <v>1294</v>
      </c>
      <c r="F756" s="43">
        <v>27</v>
      </c>
      <c r="G756" s="1"/>
    </row>
    <row r="757" spans="1:7" x14ac:dyDescent="0.2">
      <c r="A757" s="41" t="s">
        <v>1504</v>
      </c>
      <c r="B757" s="43">
        <v>25.248801830000001</v>
      </c>
      <c r="C757" s="43">
        <v>358</v>
      </c>
      <c r="D757" s="42" t="s">
        <v>536</v>
      </c>
      <c r="E757" s="42" t="s">
        <v>868</v>
      </c>
      <c r="F757" s="43">
        <v>26</v>
      </c>
      <c r="G757" s="1"/>
    </row>
    <row r="758" spans="1:7" x14ac:dyDescent="0.2">
      <c r="A758" s="41" t="s">
        <v>1505</v>
      </c>
      <c r="B758" s="43">
        <v>25.26038136</v>
      </c>
      <c r="C758" s="43">
        <v>3171</v>
      </c>
      <c r="D758" s="42" t="s">
        <v>575</v>
      </c>
      <c r="E758" s="42" t="s">
        <v>1416</v>
      </c>
      <c r="F758" s="43">
        <v>10</v>
      </c>
      <c r="G758" s="1"/>
    </row>
    <row r="759" spans="1:7" x14ac:dyDescent="0.2">
      <c r="A759" s="41" t="s">
        <v>1506</v>
      </c>
      <c r="B759" s="43">
        <v>25.272772280000002</v>
      </c>
      <c r="C759" s="43">
        <v>447</v>
      </c>
      <c r="D759" s="42" t="s">
        <v>573</v>
      </c>
      <c r="E759" s="42" t="s">
        <v>573</v>
      </c>
      <c r="F759" s="43">
        <v>10</v>
      </c>
      <c r="G759" s="1"/>
    </row>
    <row r="760" spans="1:7" x14ac:dyDescent="0.2">
      <c r="A760" s="41" t="s">
        <v>1507</v>
      </c>
      <c r="B760" s="43">
        <v>25.30872093</v>
      </c>
      <c r="C760" s="43">
        <v>1892</v>
      </c>
      <c r="D760" s="42" t="s">
        <v>575</v>
      </c>
      <c r="E760" s="42" t="s">
        <v>587</v>
      </c>
      <c r="F760" s="43">
        <v>17</v>
      </c>
      <c r="G760" s="1"/>
    </row>
    <row r="761" spans="1:7" x14ac:dyDescent="0.2">
      <c r="A761" s="41" t="s">
        <v>1508</v>
      </c>
      <c r="B761" s="43">
        <v>25.339098230000001</v>
      </c>
      <c r="C761" s="43">
        <v>1024</v>
      </c>
      <c r="D761" s="42" t="s">
        <v>573</v>
      </c>
      <c r="E761" s="42" t="s">
        <v>573</v>
      </c>
      <c r="F761" s="43">
        <v>86</v>
      </c>
      <c r="G761" s="1"/>
    </row>
    <row r="762" spans="1:7" x14ac:dyDescent="0.2">
      <c r="A762" s="41" t="s">
        <v>1509</v>
      </c>
      <c r="B762" s="43">
        <v>25.342503570000002</v>
      </c>
      <c r="C762" s="43">
        <v>2798</v>
      </c>
      <c r="D762" s="42" t="s">
        <v>526</v>
      </c>
      <c r="E762" s="42" t="s">
        <v>771</v>
      </c>
      <c r="F762" s="43">
        <v>91</v>
      </c>
      <c r="G762" s="1"/>
    </row>
    <row r="763" spans="1:7" x14ac:dyDescent="0.2">
      <c r="A763" s="41" t="s">
        <v>1510</v>
      </c>
      <c r="B763" s="43">
        <v>25.347238369999999</v>
      </c>
      <c r="C763" s="43">
        <v>1108</v>
      </c>
      <c r="D763" s="42" t="s">
        <v>526</v>
      </c>
      <c r="E763" s="42" t="s">
        <v>1117</v>
      </c>
      <c r="F763" s="43">
        <v>10</v>
      </c>
      <c r="G763" s="1"/>
    </row>
    <row r="764" spans="1:7" x14ac:dyDescent="0.2">
      <c r="A764" s="41" t="s">
        <v>1511</v>
      </c>
      <c r="B764" s="43">
        <v>25.369848770000001</v>
      </c>
      <c r="C764" s="43">
        <v>1146</v>
      </c>
      <c r="D764" s="42" t="s">
        <v>575</v>
      </c>
      <c r="E764" s="42" t="s">
        <v>1423</v>
      </c>
      <c r="F764" s="43">
        <v>36</v>
      </c>
      <c r="G764" s="1"/>
    </row>
    <row r="765" spans="1:7" x14ac:dyDescent="0.2">
      <c r="A765" s="41" t="s">
        <v>1512</v>
      </c>
      <c r="B765" s="43">
        <v>25.415116279999999</v>
      </c>
      <c r="C765" s="43">
        <v>7072</v>
      </c>
      <c r="D765" s="42" t="s">
        <v>526</v>
      </c>
      <c r="E765" s="42" t="s">
        <v>752</v>
      </c>
      <c r="F765" s="43">
        <v>32</v>
      </c>
      <c r="G765" s="1"/>
    </row>
    <row r="766" spans="1:7" x14ac:dyDescent="0.2">
      <c r="A766" s="41" t="s">
        <v>1513</v>
      </c>
      <c r="B766" s="43">
        <v>25.590779789999999</v>
      </c>
      <c r="C766" s="43">
        <v>271</v>
      </c>
      <c r="D766" s="42" t="s">
        <v>536</v>
      </c>
      <c r="E766" s="42" t="s">
        <v>671</v>
      </c>
      <c r="F766" s="43">
        <v>19</v>
      </c>
      <c r="G766" s="1"/>
    </row>
    <row r="767" spans="1:7" x14ac:dyDescent="0.2">
      <c r="A767" s="41" t="s">
        <v>1514</v>
      </c>
      <c r="B767" s="43">
        <v>25.650321460000001</v>
      </c>
      <c r="C767" s="43">
        <v>1016</v>
      </c>
      <c r="D767" s="42" t="s">
        <v>573</v>
      </c>
      <c r="E767" s="42" t="s">
        <v>573</v>
      </c>
      <c r="F767" s="43">
        <v>19</v>
      </c>
      <c r="G767" s="1"/>
    </row>
    <row r="768" spans="1:7" x14ac:dyDescent="0.2">
      <c r="A768" s="41" t="s">
        <v>1515</v>
      </c>
      <c r="B768" s="43">
        <v>25.657157389999998</v>
      </c>
      <c r="C768" s="43">
        <v>1601</v>
      </c>
      <c r="D768" s="42" t="s">
        <v>575</v>
      </c>
      <c r="E768" s="42" t="s">
        <v>806</v>
      </c>
      <c r="F768" s="43">
        <v>11</v>
      </c>
      <c r="G768" s="1"/>
    </row>
    <row r="769" spans="1:7" x14ac:dyDescent="0.2">
      <c r="A769" s="41" t="s">
        <v>1516</v>
      </c>
      <c r="B769" s="43">
        <v>25.706450230000002</v>
      </c>
      <c r="C769" s="43">
        <v>911</v>
      </c>
      <c r="D769" s="42" t="s">
        <v>575</v>
      </c>
      <c r="E769" s="42" t="s">
        <v>575</v>
      </c>
      <c r="F769" s="43">
        <v>20</v>
      </c>
      <c r="G769" s="1"/>
    </row>
    <row r="770" spans="1:7" x14ac:dyDescent="0.2">
      <c r="A770" s="41" t="s">
        <v>1517</v>
      </c>
      <c r="B770" s="43">
        <v>25.71139565</v>
      </c>
      <c r="C770" s="43">
        <v>20689</v>
      </c>
      <c r="D770" s="42" t="s">
        <v>575</v>
      </c>
      <c r="E770" s="42" t="s">
        <v>893</v>
      </c>
      <c r="F770" s="43">
        <v>10</v>
      </c>
      <c r="G770" s="1"/>
    </row>
    <row r="771" spans="1:7" x14ac:dyDescent="0.2">
      <c r="A771" s="41" t="s">
        <v>1518</v>
      </c>
      <c r="B771" s="43">
        <v>25.77989522</v>
      </c>
      <c r="C771" s="43">
        <v>703</v>
      </c>
      <c r="D771" s="42" t="s">
        <v>573</v>
      </c>
      <c r="E771" s="42" t="s">
        <v>573</v>
      </c>
      <c r="F771" s="43">
        <v>13</v>
      </c>
      <c r="G771" s="1"/>
    </row>
    <row r="772" spans="1:7" x14ac:dyDescent="0.2">
      <c r="A772" s="41" t="s">
        <v>1519</v>
      </c>
      <c r="B772" s="43">
        <v>25.802798630000002</v>
      </c>
      <c r="C772" s="43">
        <v>4375</v>
      </c>
      <c r="D772" s="42" t="s">
        <v>526</v>
      </c>
      <c r="E772" s="42" t="s">
        <v>848</v>
      </c>
      <c r="F772" s="43">
        <v>277</v>
      </c>
      <c r="G772" s="1"/>
    </row>
    <row r="773" spans="1:7" x14ac:dyDescent="0.2">
      <c r="A773" s="41" t="s">
        <v>1520</v>
      </c>
      <c r="B773" s="43">
        <v>25.838357460000001</v>
      </c>
      <c r="C773" s="43">
        <v>2247</v>
      </c>
      <c r="D773" s="42" t="s">
        <v>532</v>
      </c>
      <c r="E773" s="42" t="s">
        <v>618</v>
      </c>
      <c r="F773" s="43">
        <v>29</v>
      </c>
      <c r="G773" s="1"/>
    </row>
    <row r="774" spans="1:7" x14ac:dyDescent="0.2">
      <c r="A774" s="41" t="s">
        <v>1521</v>
      </c>
      <c r="B774" s="43">
        <v>25.84919154</v>
      </c>
      <c r="C774" s="43">
        <v>1422</v>
      </c>
      <c r="D774" s="42" t="s">
        <v>575</v>
      </c>
      <c r="E774" s="42" t="s">
        <v>1393</v>
      </c>
      <c r="F774" s="43">
        <v>92</v>
      </c>
      <c r="G774" s="1"/>
    </row>
    <row r="775" spans="1:7" x14ac:dyDescent="0.2">
      <c r="A775" s="41" t="s">
        <v>1522</v>
      </c>
      <c r="B775" s="43">
        <v>25.874954120000002</v>
      </c>
      <c r="C775" s="43">
        <v>3084</v>
      </c>
      <c r="D775" s="42" t="s">
        <v>575</v>
      </c>
      <c r="E775" s="42" t="s">
        <v>1251</v>
      </c>
      <c r="F775" s="43">
        <v>55</v>
      </c>
      <c r="G775" s="1"/>
    </row>
    <row r="776" spans="1:7" x14ac:dyDescent="0.2">
      <c r="A776" s="41" t="s">
        <v>1523</v>
      </c>
      <c r="B776" s="43">
        <v>25.886255909999999</v>
      </c>
      <c r="C776" s="43">
        <v>4037</v>
      </c>
      <c r="D776" s="42" t="s">
        <v>532</v>
      </c>
      <c r="E776" s="42" t="s">
        <v>729</v>
      </c>
      <c r="F776" s="43">
        <v>56</v>
      </c>
      <c r="G776" s="1"/>
    </row>
    <row r="777" spans="1:7" x14ac:dyDescent="0.2">
      <c r="A777" s="41" t="s">
        <v>1524</v>
      </c>
      <c r="B777" s="43">
        <v>26.05016753</v>
      </c>
      <c r="C777" s="43">
        <v>2199</v>
      </c>
      <c r="D777" s="42" t="s">
        <v>532</v>
      </c>
      <c r="E777" s="42" t="s">
        <v>618</v>
      </c>
      <c r="F777" s="43">
        <v>11</v>
      </c>
      <c r="G777" s="1"/>
    </row>
    <row r="778" spans="1:7" x14ac:dyDescent="0.2">
      <c r="A778" s="41" t="s">
        <v>1525</v>
      </c>
      <c r="B778" s="43">
        <v>26.098831069999999</v>
      </c>
      <c r="C778" s="43">
        <v>397</v>
      </c>
      <c r="D778" s="42" t="s">
        <v>573</v>
      </c>
      <c r="E778" s="42" t="s">
        <v>573</v>
      </c>
      <c r="F778" s="43">
        <v>92</v>
      </c>
      <c r="G778" s="1"/>
    </row>
    <row r="779" spans="1:7" x14ac:dyDescent="0.2">
      <c r="A779" s="41" t="s">
        <v>1526</v>
      </c>
      <c r="B779" s="43">
        <v>26.123131900000001</v>
      </c>
      <c r="C779" s="43">
        <v>4713</v>
      </c>
      <c r="D779" s="42" t="s">
        <v>526</v>
      </c>
      <c r="E779" s="42" t="s">
        <v>1285</v>
      </c>
      <c r="F779" s="43">
        <v>12</v>
      </c>
      <c r="G779" s="1"/>
    </row>
    <row r="780" spans="1:7" x14ac:dyDescent="0.2">
      <c r="A780" s="41" t="s">
        <v>1527</v>
      </c>
      <c r="B780" s="43">
        <v>26.13211373</v>
      </c>
      <c r="C780" s="43">
        <v>2670</v>
      </c>
      <c r="D780" s="42" t="s">
        <v>526</v>
      </c>
      <c r="E780" s="42" t="s">
        <v>848</v>
      </c>
      <c r="F780" s="43">
        <v>12</v>
      </c>
      <c r="G780" s="1"/>
    </row>
    <row r="781" spans="1:7" x14ac:dyDescent="0.2">
      <c r="A781" s="41" t="s">
        <v>1528</v>
      </c>
      <c r="B781" s="43">
        <v>26.33449255</v>
      </c>
      <c r="C781" s="43">
        <v>1564</v>
      </c>
      <c r="D781" s="42" t="s">
        <v>575</v>
      </c>
      <c r="E781" s="42" t="s">
        <v>1393</v>
      </c>
      <c r="F781" s="43">
        <v>13</v>
      </c>
      <c r="G781" s="1"/>
    </row>
    <row r="782" spans="1:7" x14ac:dyDescent="0.2">
      <c r="A782" s="41" t="s">
        <v>1529</v>
      </c>
      <c r="B782" s="43">
        <v>26.371306879999999</v>
      </c>
      <c r="C782" s="43">
        <v>121</v>
      </c>
      <c r="D782" s="42" t="s">
        <v>573</v>
      </c>
      <c r="E782" s="42" t="s">
        <v>573</v>
      </c>
      <c r="F782" s="43">
        <v>460</v>
      </c>
      <c r="G782" s="1"/>
    </row>
    <row r="783" spans="1:7" x14ac:dyDescent="0.2">
      <c r="A783" s="41" t="s">
        <v>1530</v>
      </c>
      <c r="B783" s="43">
        <v>26.373975439999999</v>
      </c>
      <c r="C783" s="43">
        <v>1292</v>
      </c>
      <c r="D783" s="42" t="s">
        <v>575</v>
      </c>
      <c r="E783" s="42" t="s">
        <v>575</v>
      </c>
      <c r="F783" s="43">
        <v>16</v>
      </c>
      <c r="G783" s="1"/>
    </row>
    <row r="784" spans="1:7" x14ac:dyDescent="0.2">
      <c r="A784" s="41" t="s">
        <v>1531</v>
      </c>
      <c r="B784" s="43">
        <v>26.40959453</v>
      </c>
      <c r="C784" s="43">
        <v>3900</v>
      </c>
      <c r="D784" s="42" t="s">
        <v>526</v>
      </c>
      <c r="E784" s="42" t="s">
        <v>848</v>
      </c>
      <c r="F784" s="43">
        <v>426</v>
      </c>
      <c r="G784" s="1"/>
    </row>
    <row r="785" spans="1:7" x14ac:dyDescent="0.2">
      <c r="A785" s="41" t="s">
        <v>1532</v>
      </c>
      <c r="B785" s="43">
        <v>26.411647819999999</v>
      </c>
      <c r="C785" s="43">
        <v>340</v>
      </c>
      <c r="D785" s="42" t="s">
        <v>526</v>
      </c>
      <c r="E785" s="42" t="s">
        <v>1117</v>
      </c>
      <c r="F785" s="43">
        <v>26</v>
      </c>
      <c r="G785" s="1"/>
    </row>
    <row r="786" spans="1:7" x14ac:dyDescent="0.2">
      <c r="A786" s="41" t="s">
        <v>1533</v>
      </c>
      <c r="B786" s="43">
        <v>26.456379909999999</v>
      </c>
      <c r="C786" s="43">
        <v>249</v>
      </c>
      <c r="D786" s="42" t="s">
        <v>573</v>
      </c>
      <c r="E786" s="42" t="s">
        <v>573</v>
      </c>
      <c r="F786" s="43">
        <v>64</v>
      </c>
      <c r="G786" s="1"/>
    </row>
    <row r="787" spans="1:7" x14ac:dyDescent="0.2">
      <c r="A787" s="41" t="s">
        <v>1534</v>
      </c>
      <c r="B787" s="43">
        <v>26.533104040000001</v>
      </c>
      <c r="C787" s="43">
        <v>5081</v>
      </c>
      <c r="D787" s="42" t="s">
        <v>575</v>
      </c>
      <c r="E787" s="42" t="s">
        <v>1535</v>
      </c>
      <c r="F787" s="43">
        <v>16</v>
      </c>
      <c r="G787" s="1"/>
    </row>
    <row r="788" spans="1:7" x14ac:dyDescent="0.2">
      <c r="A788" s="41" t="s">
        <v>1536</v>
      </c>
      <c r="B788" s="43">
        <v>26.547316810000002</v>
      </c>
      <c r="C788" s="43">
        <v>4438</v>
      </c>
      <c r="D788" s="42" t="s">
        <v>532</v>
      </c>
      <c r="E788" s="42" t="s">
        <v>532</v>
      </c>
      <c r="F788" s="43">
        <v>17</v>
      </c>
      <c r="G788" s="1"/>
    </row>
    <row r="789" spans="1:7" x14ac:dyDescent="0.2">
      <c r="A789" s="41" t="s">
        <v>1537</v>
      </c>
      <c r="B789" s="43">
        <v>26.564948789999999</v>
      </c>
      <c r="C789" s="43">
        <v>218</v>
      </c>
      <c r="D789" s="42" t="s">
        <v>573</v>
      </c>
      <c r="E789" s="42" t="s">
        <v>573</v>
      </c>
      <c r="F789" s="43">
        <v>2674</v>
      </c>
      <c r="G789" s="1"/>
    </row>
    <row r="790" spans="1:7" x14ac:dyDescent="0.2">
      <c r="A790" s="41" t="s">
        <v>1538</v>
      </c>
      <c r="B790" s="43">
        <v>26.618108880000001</v>
      </c>
      <c r="C790" s="43">
        <v>4703</v>
      </c>
      <c r="D790" s="42" t="s">
        <v>526</v>
      </c>
      <c r="E790" s="42" t="s">
        <v>573</v>
      </c>
      <c r="F790" s="43">
        <v>79</v>
      </c>
      <c r="G790" s="1"/>
    </row>
    <row r="791" spans="1:7" x14ac:dyDescent="0.2">
      <c r="A791" s="41" t="s">
        <v>1539</v>
      </c>
      <c r="B791" s="43">
        <v>26.64199408</v>
      </c>
      <c r="C791" s="43">
        <v>511</v>
      </c>
      <c r="D791" s="42" t="s">
        <v>573</v>
      </c>
      <c r="E791" s="42" t="s">
        <v>573</v>
      </c>
      <c r="F791" s="43">
        <v>50</v>
      </c>
      <c r="G791" s="1"/>
    </row>
    <row r="792" spans="1:7" x14ac:dyDescent="0.2">
      <c r="A792" s="41" t="s">
        <v>1540</v>
      </c>
      <c r="B792" s="43">
        <v>26.69113801</v>
      </c>
      <c r="C792" s="43">
        <v>1663</v>
      </c>
      <c r="D792" s="42" t="s">
        <v>526</v>
      </c>
      <c r="E792" s="42" t="s">
        <v>771</v>
      </c>
      <c r="F792" s="43">
        <v>17</v>
      </c>
      <c r="G792" s="1"/>
    </row>
    <row r="793" spans="1:7" x14ac:dyDescent="0.2">
      <c r="A793" s="41" t="s">
        <v>1541</v>
      </c>
      <c r="B793" s="43">
        <v>26.698408489999998</v>
      </c>
      <c r="C793" s="43">
        <v>1370</v>
      </c>
      <c r="D793" s="42" t="s">
        <v>573</v>
      </c>
      <c r="E793" s="42" t="s">
        <v>573</v>
      </c>
      <c r="F793" s="43">
        <v>69</v>
      </c>
      <c r="G793" s="1"/>
    </row>
    <row r="794" spans="1:7" x14ac:dyDescent="0.2">
      <c r="A794" s="41" t="s">
        <v>1542</v>
      </c>
      <c r="B794" s="43">
        <v>26.70043557</v>
      </c>
      <c r="C794" s="43">
        <v>3192</v>
      </c>
      <c r="D794" s="42" t="s">
        <v>526</v>
      </c>
      <c r="E794" s="42" t="s">
        <v>526</v>
      </c>
      <c r="F794" s="43">
        <v>17</v>
      </c>
      <c r="G794" s="1"/>
    </row>
    <row r="795" spans="1:7" x14ac:dyDescent="0.2">
      <c r="A795" s="41" t="s">
        <v>1543</v>
      </c>
      <c r="B795" s="43">
        <v>26.720997440000001</v>
      </c>
      <c r="C795" s="43">
        <v>1232</v>
      </c>
      <c r="D795" s="42" t="s">
        <v>532</v>
      </c>
      <c r="E795" s="42" t="s">
        <v>618</v>
      </c>
      <c r="F795" s="43">
        <v>23</v>
      </c>
      <c r="G795" s="1"/>
    </row>
    <row r="796" spans="1:7" x14ac:dyDescent="0.2">
      <c r="A796" s="41" t="s">
        <v>1544</v>
      </c>
      <c r="B796" s="43">
        <v>26.74799887</v>
      </c>
      <c r="C796" s="43">
        <v>4546</v>
      </c>
      <c r="D796" s="42" t="s">
        <v>526</v>
      </c>
      <c r="E796" s="42" t="s">
        <v>573</v>
      </c>
      <c r="F796" s="43">
        <v>37</v>
      </c>
      <c r="G796" s="1"/>
    </row>
    <row r="797" spans="1:7" x14ac:dyDescent="0.2">
      <c r="A797" s="41" t="s">
        <v>1545</v>
      </c>
      <c r="B797" s="43">
        <v>26.75739501</v>
      </c>
      <c r="C797" s="43">
        <v>1351</v>
      </c>
      <c r="D797" s="42" t="s">
        <v>573</v>
      </c>
      <c r="E797" s="42" t="s">
        <v>573</v>
      </c>
      <c r="F797" s="43">
        <v>17</v>
      </c>
      <c r="G797" s="1"/>
    </row>
    <row r="798" spans="1:7" x14ac:dyDescent="0.2">
      <c r="A798" s="41" t="s">
        <v>1546</v>
      </c>
      <c r="B798" s="43">
        <v>26.790304450000001</v>
      </c>
      <c r="C798" s="43">
        <v>5848</v>
      </c>
      <c r="D798" s="42" t="s">
        <v>532</v>
      </c>
      <c r="E798" s="42" t="s">
        <v>618</v>
      </c>
      <c r="F798" s="43">
        <v>20</v>
      </c>
      <c r="G798" s="1"/>
    </row>
    <row r="799" spans="1:7" x14ac:dyDescent="0.2">
      <c r="A799" s="41" t="s">
        <v>1547</v>
      </c>
      <c r="B799" s="43">
        <v>26.792287470000002</v>
      </c>
      <c r="C799" s="43">
        <v>1502</v>
      </c>
      <c r="D799" s="42" t="s">
        <v>573</v>
      </c>
      <c r="E799" s="42" t="s">
        <v>573</v>
      </c>
      <c r="F799" s="43">
        <v>31</v>
      </c>
      <c r="G799" s="1"/>
    </row>
    <row r="800" spans="1:7" x14ac:dyDescent="0.2">
      <c r="A800" s="41" t="s">
        <v>1548</v>
      </c>
      <c r="B800" s="43">
        <v>26.889458090000002</v>
      </c>
      <c r="C800" s="43">
        <v>1099</v>
      </c>
      <c r="D800" s="42" t="s">
        <v>573</v>
      </c>
      <c r="E800" s="42" t="s">
        <v>573</v>
      </c>
      <c r="F800" s="43">
        <v>19</v>
      </c>
      <c r="G800" s="1"/>
    </row>
    <row r="801" spans="1:7" x14ac:dyDescent="0.2">
      <c r="A801" s="41" t="s">
        <v>1549</v>
      </c>
      <c r="B801" s="43">
        <v>26.916815710000002</v>
      </c>
      <c r="C801" s="43">
        <v>1556</v>
      </c>
      <c r="D801" s="42" t="s">
        <v>526</v>
      </c>
      <c r="E801" s="42" t="s">
        <v>781</v>
      </c>
      <c r="F801" s="43">
        <v>29</v>
      </c>
      <c r="G801" s="1"/>
    </row>
    <row r="802" spans="1:7" x14ac:dyDescent="0.2">
      <c r="A802" s="41" t="s">
        <v>1550</v>
      </c>
      <c r="B802" s="43">
        <v>26.933220339999998</v>
      </c>
      <c r="C802" s="43">
        <v>3542</v>
      </c>
      <c r="D802" s="42" t="s">
        <v>526</v>
      </c>
      <c r="E802" s="42" t="s">
        <v>573</v>
      </c>
      <c r="F802" s="43">
        <v>15</v>
      </c>
      <c r="G802" s="1"/>
    </row>
    <row r="803" spans="1:7" x14ac:dyDescent="0.2">
      <c r="A803" s="41" t="s">
        <v>1551</v>
      </c>
      <c r="B803" s="43">
        <v>26.93706517</v>
      </c>
      <c r="C803" s="43">
        <v>3426</v>
      </c>
      <c r="D803" s="42" t="s">
        <v>526</v>
      </c>
      <c r="E803" s="42" t="s">
        <v>752</v>
      </c>
      <c r="F803" s="43">
        <v>223</v>
      </c>
      <c r="G803" s="1"/>
    </row>
    <row r="804" spans="1:7" x14ac:dyDescent="0.2">
      <c r="A804" s="41" t="s">
        <v>1552</v>
      </c>
      <c r="B804" s="43">
        <v>26.986802480000001</v>
      </c>
      <c r="C804" s="43">
        <v>986</v>
      </c>
      <c r="D804" s="42" t="s">
        <v>526</v>
      </c>
      <c r="E804" s="42" t="s">
        <v>848</v>
      </c>
      <c r="F804" s="43">
        <v>15</v>
      </c>
      <c r="G804" s="1"/>
    </row>
    <row r="805" spans="1:7" x14ac:dyDescent="0.2">
      <c r="A805" s="41" t="s">
        <v>1553</v>
      </c>
      <c r="B805" s="43">
        <v>27.028466600000002</v>
      </c>
      <c r="C805" s="43">
        <v>4007</v>
      </c>
      <c r="D805" s="42" t="s">
        <v>532</v>
      </c>
      <c r="E805" s="42" t="s">
        <v>618</v>
      </c>
      <c r="F805" s="43">
        <v>96</v>
      </c>
      <c r="G805" s="1"/>
    </row>
    <row r="806" spans="1:7" x14ac:dyDescent="0.2">
      <c r="A806" s="41" t="s">
        <v>1554</v>
      </c>
      <c r="B806" s="43">
        <v>27.031739779999999</v>
      </c>
      <c r="C806" s="43">
        <v>2415</v>
      </c>
      <c r="D806" s="42" t="s">
        <v>575</v>
      </c>
      <c r="E806" s="42" t="s">
        <v>1555</v>
      </c>
      <c r="F806" s="43">
        <v>126</v>
      </c>
      <c r="G806" s="1"/>
    </row>
    <row r="807" spans="1:7" x14ac:dyDescent="0.2">
      <c r="A807" s="41" t="s">
        <v>1556</v>
      </c>
      <c r="B807" s="43">
        <v>27.05823582</v>
      </c>
      <c r="C807" s="43">
        <v>1495</v>
      </c>
      <c r="D807" s="42" t="s">
        <v>526</v>
      </c>
      <c r="E807" s="42" t="s">
        <v>781</v>
      </c>
      <c r="F807" s="43">
        <v>14</v>
      </c>
      <c r="G807" s="1"/>
    </row>
    <row r="808" spans="1:7" x14ac:dyDescent="0.2">
      <c r="A808" s="41" t="s">
        <v>1557</v>
      </c>
      <c r="B808" s="43">
        <v>27.126779249999998</v>
      </c>
      <c r="C808" s="43">
        <v>953</v>
      </c>
      <c r="D808" s="42" t="s">
        <v>526</v>
      </c>
      <c r="E808" s="42" t="s">
        <v>573</v>
      </c>
      <c r="F808" s="43">
        <v>62</v>
      </c>
      <c r="G808" s="1"/>
    </row>
    <row r="809" spans="1:7" x14ac:dyDescent="0.2">
      <c r="A809" s="41" t="s">
        <v>1558</v>
      </c>
      <c r="B809" s="43">
        <v>27.22629053</v>
      </c>
      <c r="C809" s="43">
        <v>2072</v>
      </c>
      <c r="D809" s="42" t="s">
        <v>526</v>
      </c>
      <c r="E809" s="42" t="s">
        <v>1260</v>
      </c>
      <c r="F809" s="43">
        <v>25</v>
      </c>
      <c r="G809" s="1"/>
    </row>
    <row r="810" spans="1:7" x14ac:dyDescent="0.2">
      <c r="A810" s="41" t="s">
        <v>1559</v>
      </c>
      <c r="B810" s="43">
        <v>27.24187345</v>
      </c>
      <c r="C810" s="43">
        <v>1565</v>
      </c>
      <c r="D810" s="42" t="s">
        <v>575</v>
      </c>
      <c r="E810" s="42" t="s">
        <v>743</v>
      </c>
      <c r="F810" s="43">
        <v>39</v>
      </c>
      <c r="G810" s="1"/>
    </row>
    <row r="811" spans="1:7" x14ac:dyDescent="0.2">
      <c r="A811" s="41" t="s">
        <v>1560</v>
      </c>
      <c r="B811" s="43">
        <v>27.274170720000001</v>
      </c>
      <c r="C811" s="43">
        <v>4122</v>
      </c>
      <c r="D811" s="42" t="s">
        <v>575</v>
      </c>
      <c r="E811" s="42" t="s">
        <v>1561</v>
      </c>
      <c r="F811" s="43">
        <v>86</v>
      </c>
      <c r="G811" s="1"/>
    </row>
    <row r="812" spans="1:7" x14ac:dyDescent="0.2">
      <c r="A812" s="41" t="s">
        <v>1562</v>
      </c>
      <c r="B812" s="43">
        <v>27.3013805</v>
      </c>
      <c r="C812" s="43">
        <v>2197</v>
      </c>
      <c r="D812" s="42" t="s">
        <v>526</v>
      </c>
      <c r="E812" s="42" t="s">
        <v>781</v>
      </c>
      <c r="F812" s="43">
        <v>20</v>
      </c>
      <c r="G812" s="1"/>
    </row>
    <row r="813" spans="1:7" x14ac:dyDescent="0.2">
      <c r="A813" s="41" t="s">
        <v>1563</v>
      </c>
      <c r="B813" s="43">
        <v>27.40476829</v>
      </c>
      <c r="C813" s="43">
        <v>3629</v>
      </c>
      <c r="D813" s="42" t="s">
        <v>526</v>
      </c>
      <c r="E813" s="42" t="s">
        <v>848</v>
      </c>
      <c r="F813" s="43">
        <v>15</v>
      </c>
      <c r="G813" s="1"/>
    </row>
    <row r="814" spans="1:7" x14ac:dyDescent="0.2">
      <c r="A814" s="41" t="s">
        <v>1564</v>
      </c>
      <c r="B814" s="43">
        <v>27.485898580000001</v>
      </c>
      <c r="C814" s="43">
        <v>211</v>
      </c>
      <c r="D814" s="42" t="s">
        <v>573</v>
      </c>
      <c r="E814" s="42" t="s">
        <v>573</v>
      </c>
      <c r="F814" s="43">
        <v>26</v>
      </c>
      <c r="G814" s="1"/>
    </row>
    <row r="815" spans="1:7" x14ac:dyDescent="0.2">
      <c r="A815" s="41" t="s">
        <v>1565</v>
      </c>
      <c r="B815" s="43">
        <v>27.490880860000001</v>
      </c>
      <c r="C815" s="43">
        <v>7091</v>
      </c>
      <c r="D815" s="42" t="s">
        <v>575</v>
      </c>
      <c r="E815" s="42" t="s">
        <v>1444</v>
      </c>
      <c r="F815" s="43">
        <v>17</v>
      </c>
      <c r="G815" s="1"/>
    </row>
    <row r="816" spans="1:7" x14ac:dyDescent="0.2">
      <c r="A816" s="41" t="s">
        <v>1566</v>
      </c>
      <c r="B816" s="43">
        <v>27.496830790000001</v>
      </c>
      <c r="C816" s="43">
        <v>2081</v>
      </c>
      <c r="D816" s="42" t="s">
        <v>526</v>
      </c>
      <c r="E816" s="42" t="s">
        <v>771</v>
      </c>
      <c r="F816" s="43">
        <v>93</v>
      </c>
      <c r="G816" s="1"/>
    </row>
    <row r="817" spans="1:7" x14ac:dyDescent="0.2">
      <c r="A817" s="41" t="s">
        <v>1567</v>
      </c>
      <c r="B817" s="43">
        <v>27.51160393</v>
      </c>
      <c r="C817" s="43">
        <v>4040</v>
      </c>
      <c r="D817" s="42" t="s">
        <v>532</v>
      </c>
      <c r="E817" s="42" t="s">
        <v>729</v>
      </c>
      <c r="F817" s="43">
        <v>29</v>
      </c>
      <c r="G817" s="1"/>
    </row>
    <row r="818" spans="1:7" x14ac:dyDescent="0.2">
      <c r="A818" s="41" t="s">
        <v>1568</v>
      </c>
      <c r="B818" s="43">
        <v>27.530243989999999</v>
      </c>
      <c r="C818" s="43">
        <v>2685</v>
      </c>
      <c r="D818" s="42" t="s">
        <v>526</v>
      </c>
      <c r="E818" s="42" t="s">
        <v>848</v>
      </c>
      <c r="F818" s="43">
        <v>43</v>
      </c>
      <c r="G818" s="1"/>
    </row>
    <row r="819" spans="1:7" x14ac:dyDescent="0.2">
      <c r="A819" s="41" t="s">
        <v>1569</v>
      </c>
      <c r="B819" s="43">
        <v>27.607433449999998</v>
      </c>
      <c r="C819" s="43">
        <v>1943</v>
      </c>
      <c r="D819" s="42" t="s">
        <v>526</v>
      </c>
      <c r="E819" s="42" t="s">
        <v>752</v>
      </c>
      <c r="F819" s="43">
        <v>11</v>
      </c>
      <c r="G819" s="1"/>
    </row>
    <row r="820" spans="1:7" x14ac:dyDescent="0.2">
      <c r="A820" s="41" t="s">
        <v>1570</v>
      </c>
      <c r="B820" s="43">
        <v>27.639680039999998</v>
      </c>
      <c r="C820" s="43">
        <v>1004</v>
      </c>
      <c r="D820" s="42" t="s">
        <v>526</v>
      </c>
      <c r="E820" s="42" t="s">
        <v>1117</v>
      </c>
      <c r="F820" s="43">
        <v>55</v>
      </c>
      <c r="G820" s="1"/>
    </row>
    <row r="821" spans="1:7" x14ac:dyDescent="0.2">
      <c r="A821" s="41" t="s">
        <v>1571</v>
      </c>
      <c r="B821" s="43">
        <v>27.664769379999999</v>
      </c>
      <c r="C821" s="43">
        <v>5973</v>
      </c>
      <c r="D821" s="42" t="s">
        <v>532</v>
      </c>
      <c r="E821" s="42" t="s">
        <v>532</v>
      </c>
      <c r="F821" s="43">
        <v>13</v>
      </c>
      <c r="G821" s="1"/>
    </row>
    <row r="822" spans="1:7" x14ac:dyDescent="0.2">
      <c r="A822" s="41" t="s">
        <v>1572</v>
      </c>
      <c r="B822" s="43">
        <v>27.678151740000001</v>
      </c>
      <c r="C822" s="43">
        <v>1503</v>
      </c>
      <c r="D822" s="42" t="s">
        <v>526</v>
      </c>
      <c r="E822" s="42" t="s">
        <v>848</v>
      </c>
      <c r="F822" s="43">
        <v>13</v>
      </c>
      <c r="G822" s="1"/>
    </row>
    <row r="823" spans="1:7" x14ac:dyDescent="0.2">
      <c r="A823" s="41" t="s">
        <v>1573</v>
      </c>
      <c r="B823" s="43">
        <v>27.75314839</v>
      </c>
      <c r="C823" s="43">
        <v>3093</v>
      </c>
      <c r="D823" s="42" t="s">
        <v>532</v>
      </c>
      <c r="E823" s="42" t="s">
        <v>618</v>
      </c>
      <c r="F823" s="43">
        <v>10</v>
      </c>
      <c r="G823" s="1"/>
    </row>
    <row r="824" spans="1:7" x14ac:dyDescent="0.2">
      <c r="A824" s="41" t="s">
        <v>1574</v>
      </c>
      <c r="B824" s="43">
        <v>27.789573749999999</v>
      </c>
      <c r="C824" s="43">
        <v>3262</v>
      </c>
      <c r="D824" s="42" t="s">
        <v>532</v>
      </c>
      <c r="E824" s="42" t="s">
        <v>618</v>
      </c>
      <c r="F824" s="43">
        <v>16</v>
      </c>
      <c r="G824" s="1"/>
    </row>
    <row r="825" spans="1:7" x14ac:dyDescent="0.2">
      <c r="A825" s="41" t="s">
        <v>1575</v>
      </c>
      <c r="B825" s="43">
        <v>27.808793569999999</v>
      </c>
      <c r="C825" s="43">
        <v>15303</v>
      </c>
      <c r="D825" s="42" t="s">
        <v>575</v>
      </c>
      <c r="E825" s="42" t="s">
        <v>893</v>
      </c>
      <c r="F825" s="43">
        <v>12</v>
      </c>
      <c r="G825" s="1"/>
    </row>
    <row r="826" spans="1:7" x14ac:dyDescent="0.2">
      <c r="A826" s="41" t="s">
        <v>1576</v>
      </c>
      <c r="B826" s="43">
        <v>27.839870340000001</v>
      </c>
      <c r="C826" s="43">
        <v>369</v>
      </c>
      <c r="D826" s="42" t="s">
        <v>573</v>
      </c>
      <c r="E826" s="42" t="s">
        <v>573</v>
      </c>
      <c r="F826" s="43">
        <v>13</v>
      </c>
      <c r="G826" s="1"/>
    </row>
    <row r="827" spans="1:7" x14ac:dyDescent="0.2">
      <c r="A827" s="41" t="s">
        <v>1577</v>
      </c>
      <c r="B827" s="43">
        <v>27.88477877</v>
      </c>
      <c r="C827" s="43">
        <v>4584</v>
      </c>
      <c r="D827" s="42" t="s">
        <v>532</v>
      </c>
      <c r="E827" s="42" t="s">
        <v>573</v>
      </c>
      <c r="F827" s="43">
        <v>63</v>
      </c>
      <c r="G827" s="1"/>
    </row>
    <row r="828" spans="1:7" x14ac:dyDescent="0.2">
      <c r="A828" s="41" t="s">
        <v>1578</v>
      </c>
      <c r="B828" s="43">
        <v>27.964788429999999</v>
      </c>
      <c r="C828" s="43">
        <v>2050</v>
      </c>
      <c r="D828" s="42" t="s">
        <v>526</v>
      </c>
      <c r="E828" s="42" t="s">
        <v>573</v>
      </c>
      <c r="F828" s="43">
        <v>120</v>
      </c>
      <c r="G828" s="1"/>
    </row>
    <row r="829" spans="1:7" x14ac:dyDescent="0.2">
      <c r="A829" s="41" t="s">
        <v>1579</v>
      </c>
      <c r="B829" s="43">
        <v>27.984172659999999</v>
      </c>
      <c r="C829" s="43">
        <v>592</v>
      </c>
      <c r="D829" s="42" t="s">
        <v>573</v>
      </c>
      <c r="E829" s="42" t="s">
        <v>573</v>
      </c>
      <c r="F829" s="43">
        <v>10</v>
      </c>
      <c r="G829" s="1"/>
    </row>
    <row r="830" spans="1:7" x14ac:dyDescent="0.2">
      <c r="A830" s="41" t="s">
        <v>1580</v>
      </c>
      <c r="B830" s="43">
        <v>27.98745387</v>
      </c>
      <c r="C830" s="43">
        <v>806</v>
      </c>
      <c r="D830" s="42" t="s">
        <v>575</v>
      </c>
      <c r="E830" s="42" t="s">
        <v>575</v>
      </c>
      <c r="F830" s="43">
        <v>13</v>
      </c>
      <c r="G830" s="1"/>
    </row>
    <row r="831" spans="1:7" x14ac:dyDescent="0.2">
      <c r="A831" s="41" t="s">
        <v>1581</v>
      </c>
      <c r="B831" s="43">
        <v>27.989180879999999</v>
      </c>
      <c r="C831" s="43">
        <v>2426</v>
      </c>
      <c r="D831" s="42" t="s">
        <v>575</v>
      </c>
      <c r="E831" s="42" t="s">
        <v>684</v>
      </c>
      <c r="F831" s="43">
        <v>88</v>
      </c>
      <c r="G831" s="1"/>
    </row>
    <row r="832" spans="1:7" x14ac:dyDescent="0.2">
      <c r="A832" s="41" t="s">
        <v>1582</v>
      </c>
      <c r="B832" s="43">
        <v>28.014099869999999</v>
      </c>
      <c r="C832" s="43">
        <v>2857</v>
      </c>
      <c r="D832" s="42" t="s">
        <v>575</v>
      </c>
      <c r="E832" s="42" t="s">
        <v>1583</v>
      </c>
      <c r="F832" s="43">
        <v>15</v>
      </c>
      <c r="G832" s="1"/>
    </row>
    <row r="833" spans="1:7" x14ac:dyDescent="0.2">
      <c r="A833" s="41" t="s">
        <v>1584</v>
      </c>
      <c r="B833" s="43">
        <v>28.15979626</v>
      </c>
      <c r="C833" s="43">
        <v>7663</v>
      </c>
      <c r="D833" s="42" t="s">
        <v>637</v>
      </c>
      <c r="E833" s="42" t="s">
        <v>638</v>
      </c>
      <c r="F833" s="43">
        <v>12</v>
      </c>
      <c r="G833" s="1"/>
    </row>
    <row r="834" spans="1:7" x14ac:dyDescent="0.2">
      <c r="A834" s="41" t="s">
        <v>1585</v>
      </c>
      <c r="B834" s="43">
        <v>28.17066015</v>
      </c>
      <c r="C834" s="43">
        <v>367</v>
      </c>
      <c r="D834" s="42" t="s">
        <v>536</v>
      </c>
      <c r="E834" s="42" t="s">
        <v>1586</v>
      </c>
      <c r="F834" s="43">
        <v>10</v>
      </c>
      <c r="G834" s="1"/>
    </row>
    <row r="835" spans="1:7" x14ac:dyDescent="0.2">
      <c r="A835" s="41" t="s">
        <v>1587</v>
      </c>
      <c r="B835" s="43">
        <v>28.291749769999999</v>
      </c>
      <c r="C835" s="43">
        <v>2772</v>
      </c>
      <c r="D835" s="42" t="s">
        <v>532</v>
      </c>
      <c r="E835" s="42" t="s">
        <v>618</v>
      </c>
      <c r="F835" s="43">
        <v>10</v>
      </c>
      <c r="G835" s="1"/>
    </row>
    <row r="836" spans="1:7" x14ac:dyDescent="0.2">
      <c r="A836" s="41" t="s">
        <v>1588</v>
      </c>
      <c r="B836" s="43">
        <v>28.330847169999998</v>
      </c>
      <c r="C836" s="43">
        <v>2469</v>
      </c>
      <c r="D836" s="42" t="s">
        <v>532</v>
      </c>
      <c r="E836" s="42" t="s">
        <v>641</v>
      </c>
      <c r="F836" s="43">
        <v>18</v>
      </c>
      <c r="G836" s="1"/>
    </row>
    <row r="837" spans="1:7" x14ac:dyDescent="0.2">
      <c r="A837" s="41" t="s">
        <v>1589</v>
      </c>
      <c r="B837" s="43">
        <v>28.34155187</v>
      </c>
      <c r="C837" s="43">
        <v>2390</v>
      </c>
      <c r="D837" s="42" t="s">
        <v>575</v>
      </c>
      <c r="E837" s="42" t="s">
        <v>755</v>
      </c>
      <c r="F837" s="43">
        <v>53</v>
      </c>
      <c r="G837" s="1"/>
    </row>
    <row r="838" spans="1:7" x14ac:dyDescent="0.2">
      <c r="A838" s="41" t="s">
        <v>1590</v>
      </c>
      <c r="B838" s="43">
        <v>28.39294361</v>
      </c>
      <c r="C838" s="43">
        <v>642</v>
      </c>
      <c r="D838" s="42" t="s">
        <v>573</v>
      </c>
      <c r="E838" s="42" t="s">
        <v>573</v>
      </c>
      <c r="F838" s="43">
        <v>11</v>
      </c>
      <c r="G838" s="1"/>
    </row>
    <row r="839" spans="1:7" x14ac:dyDescent="0.2">
      <c r="A839" s="41" t="s">
        <v>1591</v>
      </c>
      <c r="B839" s="43">
        <v>28.39754928</v>
      </c>
      <c r="C839" s="43">
        <v>2898</v>
      </c>
      <c r="D839" s="42" t="s">
        <v>575</v>
      </c>
      <c r="E839" s="42" t="s">
        <v>755</v>
      </c>
      <c r="F839" s="43">
        <v>14</v>
      </c>
      <c r="G839" s="1"/>
    </row>
    <row r="840" spans="1:7" x14ac:dyDescent="0.2">
      <c r="A840" s="41" t="s">
        <v>1592</v>
      </c>
      <c r="B840" s="43">
        <v>28.426128219999999</v>
      </c>
      <c r="C840" s="43">
        <v>3041</v>
      </c>
      <c r="D840" s="42" t="s">
        <v>575</v>
      </c>
      <c r="E840" s="42" t="s">
        <v>1416</v>
      </c>
      <c r="F840" s="43">
        <v>11</v>
      </c>
      <c r="G840" s="1"/>
    </row>
    <row r="841" spans="1:7" x14ac:dyDescent="0.2">
      <c r="A841" s="41" t="s">
        <v>1593</v>
      </c>
      <c r="B841" s="43">
        <v>28.44685454</v>
      </c>
      <c r="C841" s="43">
        <v>4886</v>
      </c>
      <c r="D841" s="42" t="s">
        <v>532</v>
      </c>
      <c r="E841" s="42" t="s">
        <v>618</v>
      </c>
      <c r="F841" s="43">
        <v>46</v>
      </c>
      <c r="G841" s="1"/>
    </row>
    <row r="842" spans="1:7" x14ac:dyDescent="0.2">
      <c r="A842" s="41" t="s">
        <v>1594</v>
      </c>
      <c r="B842" s="43">
        <v>28.464096390000002</v>
      </c>
      <c r="C842" s="43">
        <v>9744</v>
      </c>
      <c r="D842" s="42" t="s">
        <v>575</v>
      </c>
      <c r="E842" s="42" t="s">
        <v>740</v>
      </c>
      <c r="F842" s="43">
        <v>15</v>
      </c>
      <c r="G842" s="1"/>
    </row>
    <row r="843" spans="1:7" x14ac:dyDescent="0.2">
      <c r="A843" s="41" t="s">
        <v>1595</v>
      </c>
      <c r="B843" s="43">
        <v>28.473820069999999</v>
      </c>
      <c r="C843" s="43">
        <v>2437</v>
      </c>
      <c r="D843" s="42" t="s">
        <v>575</v>
      </c>
      <c r="E843" s="42" t="s">
        <v>1555</v>
      </c>
      <c r="F843" s="43">
        <v>44</v>
      </c>
      <c r="G843" s="1"/>
    </row>
    <row r="844" spans="1:7" x14ac:dyDescent="0.2">
      <c r="A844" s="41" t="s">
        <v>1596</v>
      </c>
      <c r="B844" s="43">
        <v>28.492132170000001</v>
      </c>
      <c r="C844" s="43">
        <v>1455</v>
      </c>
      <c r="D844" s="42" t="s">
        <v>532</v>
      </c>
      <c r="E844" s="42" t="s">
        <v>641</v>
      </c>
      <c r="F844" s="43">
        <v>31</v>
      </c>
      <c r="G844" s="1"/>
    </row>
    <row r="845" spans="1:7" x14ac:dyDescent="0.2">
      <c r="A845" s="41" t="s">
        <v>1597</v>
      </c>
      <c r="B845" s="43">
        <v>28.5371256</v>
      </c>
      <c r="C845" s="43">
        <v>5550</v>
      </c>
      <c r="D845" s="42" t="s">
        <v>526</v>
      </c>
      <c r="E845" s="42" t="s">
        <v>851</v>
      </c>
      <c r="F845" s="43">
        <v>31</v>
      </c>
      <c r="G845" s="1"/>
    </row>
    <row r="846" spans="1:7" x14ac:dyDescent="0.2">
      <c r="A846" s="41" t="s">
        <v>1598</v>
      </c>
      <c r="B846" s="43">
        <v>28.553373499999999</v>
      </c>
      <c r="C846" s="43">
        <v>6054</v>
      </c>
      <c r="D846" s="42" t="s">
        <v>532</v>
      </c>
      <c r="E846" s="42" t="s">
        <v>618</v>
      </c>
      <c r="F846" s="43">
        <v>53</v>
      </c>
      <c r="G846" s="1"/>
    </row>
    <row r="847" spans="1:7" x14ac:dyDescent="0.2">
      <c r="A847" s="41" t="s">
        <v>1599</v>
      </c>
      <c r="B847" s="43">
        <v>28.58837097</v>
      </c>
      <c r="C847" s="43">
        <v>1067</v>
      </c>
      <c r="D847" s="42" t="s">
        <v>573</v>
      </c>
      <c r="E847" s="42" t="s">
        <v>573</v>
      </c>
      <c r="F847" s="43">
        <v>32</v>
      </c>
      <c r="G847" s="1"/>
    </row>
    <row r="848" spans="1:7" x14ac:dyDescent="0.2">
      <c r="A848" s="41" t="s">
        <v>1600</v>
      </c>
      <c r="B848" s="43">
        <v>28.59142555</v>
      </c>
      <c r="C848" s="43">
        <v>4134</v>
      </c>
      <c r="D848" s="42" t="s">
        <v>526</v>
      </c>
      <c r="E848" s="42" t="s">
        <v>765</v>
      </c>
      <c r="F848" s="43">
        <v>74</v>
      </c>
      <c r="G848" s="1"/>
    </row>
    <row r="849" spans="1:7" x14ac:dyDescent="0.2">
      <c r="A849" s="41" t="s">
        <v>1601</v>
      </c>
      <c r="B849" s="43">
        <v>28.680799799999999</v>
      </c>
      <c r="C849" s="43">
        <v>4097</v>
      </c>
      <c r="D849" s="42" t="s">
        <v>526</v>
      </c>
      <c r="E849" s="42" t="s">
        <v>526</v>
      </c>
      <c r="F849" s="43">
        <v>36</v>
      </c>
      <c r="G849" s="1"/>
    </row>
    <row r="850" spans="1:7" x14ac:dyDescent="0.2">
      <c r="A850" s="41" t="s">
        <v>1602</v>
      </c>
      <c r="B850" s="43">
        <v>28.690861139999999</v>
      </c>
      <c r="C850" s="43">
        <v>831</v>
      </c>
      <c r="D850" s="42" t="s">
        <v>532</v>
      </c>
      <c r="E850" s="42" t="s">
        <v>641</v>
      </c>
      <c r="F850" s="43">
        <v>36</v>
      </c>
      <c r="G850" s="1"/>
    </row>
    <row r="851" spans="1:7" x14ac:dyDescent="0.2">
      <c r="A851" s="41" t="s">
        <v>1603</v>
      </c>
      <c r="B851" s="43">
        <v>28.701023729999999</v>
      </c>
      <c r="C851" s="43">
        <v>2012</v>
      </c>
      <c r="D851" s="42" t="s">
        <v>575</v>
      </c>
      <c r="E851" s="42" t="s">
        <v>599</v>
      </c>
      <c r="F851" s="43">
        <v>16</v>
      </c>
      <c r="G851" s="1"/>
    </row>
    <row r="852" spans="1:7" x14ac:dyDescent="0.2">
      <c r="A852" s="41" t="s">
        <v>1604</v>
      </c>
      <c r="B852" s="43">
        <v>28.701214419999999</v>
      </c>
      <c r="C852" s="43">
        <v>3876</v>
      </c>
      <c r="D852" s="42" t="s">
        <v>637</v>
      </c>
      <c r="E852" s="42" t="s">
        <v>638</v>
      </c>
      <c r="F852" s="43">
        <v>21</v>
      </c>
      <c r="G852" s="1"/>
    </row>
    <row r="853" spans="1:7" x14ac:dyDescent="0.2">
      <c r="A853" s="41" t="s">
        <v>1605</v>
      </c>
      <c r="B853" s="43">
        <v>28.72142857</v>
      </c>
      <c r="C853" s="43">
        <v>9968</v>
      </c>
      <c r="D853" s="42" t="s">
        <v>575</v>
      </c>
      <c r="E853" s="42" t="s">
        <v>1606</v>
      </c>
      <c r="F853" s="43">
        <v>12</v>
      </c>
      <c r="G853" s="1"/>
    </row>
    <row r="854" spans="1:7" x14ac:dyDescent="0.2">
      <c r="A854" s="41" t="s">
        <v>1607</v>
      </c>
      <c r="B854" s="43">
        <v>28.75802002</v>
      </c>
      <c r="C854" s="43">
        <v>3459</v>
      </c>
      <c r="D854" s="42" t="s">
        <v>526</v>
      </c>
      <c r="E854" s="42" t="s">
        <v>573</v>
      </c>
      <c r="F854" s="43">
        <v>33</v>
      </c>
      <c r="G854" s="1"/>
    </row>
    <row r="855" spans="1:7" x14ac:dyDescent="0.2">
      <c r="A855" s="41" t="s">
        <v>1608</v>
      </c>
      <c r="B855" s="43">
        <v>28.765047859999999</v>
      </c>
      <c r="C855" s="43">
        <v>964</v>
      </c>
      <c r="D855" s="42" t="s">
        <v>526</v>
      </c>
      <c r="E855" s="42" t="s">
        <v>771</v>
      </c>
      <c r="F855" s="43">
        <v>23</v>
      </c>
      <c r="G855" s="1"/>
    </row>
    <row r="856" spans="1:7" x14ac:dyDescent="0.2">
      <c r="A856" s="41" t="s">
        <v>1609</v>
      </c>
      <c r="B856" s="43">
        <v>28.857395220000001</v>
      </c>
      <c r="C856" s="43">
        <v>4593</v>
      </c>
      <c r="D856" s="42" t="s">
        <v>532</v>
      </c>
      <c r="E856" s="42" t="s">
        <v>729</v>
      </c>
      <c r="F856" s="43">
        <v>31</v>
      </c>
      <c r="G856" s="1"/>
    </row>
    <row r="857" spans="1:7" x14ac:dyDescent="0.2">
      <c r="A857" s="41" t="s">
        <v>1610</v>
      </c>
      <c r="B857" s="43">
        <v>28.909129459999999</v>
      </c>
      <c r="C857" s="43">
        <v>1528</v>
      </c>
      <c r="D857" s="42" t="s">
        <v>526</v>
      </c>
      <c r="E857" s="42" t="s">
        <v>573</v>
      </c>
      <c r="F857" s="43">
        <v>14</v>
      </c>
      <c r="G857" s="1"/>
    </row>
    <row r="858" spans="1:7" x14ac:dyDescent="0.2">
      <c r="A858" s="41" t="s">
        <v>1611</v>
      </c>
      <c r="B858" s="43">
        <v>28.916046260000002</v>
      </c>
      <c r="C858" s="43">
        <v>1067</v>
      </c>
      <c r="D858" s="42" t="s">
        <v>526</v>
      </c>
      <c r="E858" s="42" t="s">
        <v>1117</v>
      </c>
      <c r="F858" s="43">
        <v>14</v>
      </c>
      <c r="G858" s="1"/>
    </row>
    <row r="859" spans="1:7" x14ac:dyDescent="0.2">
      <c r="A859" s="41" t="s">
        <v>1612</v>
      </c>
      <c r="B859" s="43">
        <v>29.02105263</v>
      </c>
      <c r="C859" s="43">
        <v>2753</v>
      </c>
      <c r="D859" s="42" t="s">
        <v>526</v>
      </c>
      <c r="E859" s="42" t="s">
        <v>1117</v>
      </c>
      <c r="F859" s="43">
        <v>13</v>
      </c>
      <c r="G859" s="1"/>
    </row>
    <row r="860" spans="1:7" x14ac:dyDescent="0.2">
      <c r="A860" s="41" t="s">
        <v>1613</v>
      </c>
      <c r="B860" s="43">
        <v>29.044892650000001</v>
      </c>
      <c r="C860" s="43">
        <v>3489</v>
      </c>
      <c r="D860" s="42" t="s">
        <v>526</v>
      </c>
      <c r="E860" s="42" t="s">
        <v>848</v>
      </c>
      <c r="F860" s="43">
        <v>37</v>
      </c>
      <c r="G860" s="1"/>
    </row>
    <row r="861" spans="1:7" x14ac:dyDescent="0.2">
      <c r="A861" s="41" t="s">
        <v>1614</v>
      </c>
      <c r="B861" s="43">
        <v>29.089731539999999</v>
      </c>
      <c r="C861" s="43">
        <v>150</v>
      </c>
      <c r="D861" s="42" t="s">
        <v>573</v>
      </c>
      <c r="E861" s="42" t="s">
        <v>573</v>
      </c>
      <c r="F861" s="43">
        <v>11</v>
      </c>
      <c r="G861" s="1"/>
    </row>
    <row r="862" spans="1:7" x14ac:dyDescent="0.2">
      <c r="A862" s="41" t="s">
        <v>1615</v>
      </c>
      <c r="B862" s="43">
        <v>29.212979189999999</v>
      </c>
      <c r="C862" s="43">
        <v>1214</v>
      </c>
      <c r="D862" s="42" t="s">
        <v>536</v>
      </c>
      <c r="E862" s="42" t="s">
        <v>573</v>
      </c>
      <c r="F862" s="43">
        <v>350</v>
      </c>
      <c r="G862" s="1"/>
    </row>
    <row r="863" spans="1:7" x14ac:dyDescent="0.2">
      <c r="A863" s="41" t="s">
        <v>1616</v>
      </c>
      <c r="B863" s="43">
        <v>29.247317020000001</v>
      </c>
      <c r="C863" s="43">
        <v>1734</v>
      </c>
      <c r="D863" s="42" t="s">
        <v>575</v>
      </c>
      <c r="E863" s="42" t="s">
        <v>743</v>
      </c>
      <c r="F863" s="43">
        <v>18</v>
      </c>
      <c r="G863" s="1"/>
    </row>
    <row r="864" spans="1:7" x14ac:dyDescent="0.2">
      <c r="A864" s="41" t="s">
        <v>1617</v>
      </c>
      <c r="B864" s="43">
        <v>29.3591765</v>
      </c>
      <c r="C864" s="43">
        <v>613</v>
      </c>
      <c r="D864" s="42" t="s">
        <v>526</v>
      </c>
      <c r="E864" s="42" t="s">
        <v>1260</v>
      </c>
      <c r="F864" s="43">
        <v>37</v>
      </c>
      <c r="G864" s="1"/>
    </row>
    <row r="865" spans="1:7" x14ac:dyDescent="0.2">
      <c r="A865" s="41" t="s">
        <v>1618</v>
      </c>
      <c r="B865" s="43">
        <v>29.422531580000001</v>
      </c>
      <c r="C865" s="43">
        <v>1839</v>
      </c>
      <c r="D865" s="42" t="s">
        <v>637</v>
      </c>
      <c r="E865" s="42" t="s">
        <v>638</v>
      </c>
      <c r="F865" s="43">
        <v>34</v>
      </c>
      <c r="G865" s="1"/>
    </row>
    <row r="866" spans="1:7" x14ac:dyDescent="0.2">
      <c r="A866" s="41" t="s">
        <v>1619</v>
      </c>
      <c r="B866" s="43">
        <v>29.464470899999998</v>
      </c>
      <c r="C866" s="43">
        <v>1615</v>
      </c>
      <c r="D866" s="42" t="s">
        <v>526</v>
      </c>
      <c r="E866" s="42" t="s">
        <v>1117</v>
      </c>
      <c r="F866" s="43">
        <v>16</v>
      </c>
      <c r="G866" s="1"/>
    </row>
    <row r="867" spans="1:7" x14ac:dyDescent="0.2">
      <c r="A867" s="41" t="s">
        <v>1620</v>
      </c>
      <c r="B867" s="43">
        <v>29.501130400000001</v>
      </c>
      <c r="C867" s="43">
        <v>3085</v>
      </c>
      <c r="D867" s="42" t="s">
        <v>526</v>
      </c>
      <c r="E867" s="42" t="s">
        <v>573</v>
      </c>
      <c r="F867" s="43">
        <v>16</v>
      </c>
      <c r="G867" s="1"/>
    </row>
    <row r="868" spans="1:7" x14ac:dyDescent="0.2">
      <c r="A868" s="41" t="s">
        <v>1621</v>
      </c>
      <c r="B868" s="43">
        <v>29.54628726</v>
      </c>
      <c r="C868" s="43">
        <v>5140</v>
      </c>
      <c r="D868" s="42" t="s">
        <v>526</v>
      </c>
      <c r="E868" s="42" t="s">
        <v>848</v>
      </c>
      <c r="F868" s="43">
        <v>30</v>
      </c>
      <c r="G868" s="1"/>
    </row>
    <row r="869" spans="1:7" x14ac:dyDescent="0.2">
      <c r="A869" s="41" t="s">
        <v>1622</v>
      </c>
      <c r="B869" s="43">
        <v>29.547782590000001</v>
      </c>
      <c r="C869" s="43">
        <v>2468</v>
      </c>
      <c r="D869" s="42" t="s">
        <v>532</v>
      </c>
      <c r="E869" s="42" t="s">
        <v>638</v>
      </c>
      <c r="F869" s="43">
        <v>13</v>
      </c>
      <c r="G869" s="1"/>
    </row>
    <row r="870" spans="1:7" x14ac:dyDescent="0.2">
      <c r="A870" s="41" t="s">
        <v>1623</v>
      </c>
      <c r="B870" s="43">
        <v>29.615913750000001</v>
      </c>
      <c r="C870" s="43">
        <v>3238</v>
      </c>
      <c r="D870" s="42" t="s">
        <v>526</v>
      </c>
      <c r="E870" s="42" t="s">
        <v>902</v>
      </c>
      <c r="F870" s="43">
        <v>14</v>
      </c>
      <c r="G870" s="1"/>
    </row>
    <row r="871" spans="1:7" x14ac:dyDescent="0.2">
      <c r="A871" s="41" t="s">
        <v>1624</v>
      </c>
      <c r="B871" s="43">
        <v>29.621424319999999</v>
      </c>
      <c r="C871" s="43">
        <v>898</v>
      </c>
      <c r="D871" s="42" t="s">
        <v>532</v>
      </c>
      <c r="E871" s="42" t="s">
        <v>641</v>
      </c>
      <c r="F871" s="43">
        <v>13</v>
      </c>
      <c r="G871" s="1"/>
    </row>
    <row r="872" spans="1:7" x14ac:dyDescent="0.2">
      <c r="A872" s="41" t="s">
        <v>1625</v>
      </c>
      <c r="B872" s="43">
        <v>29.626227740000001</v>
      </c>
      <c r="C872" s="43">
        <v>4539</v>
      </c>
      <c r="D872" s="42" t="s">
        <v>526</v>
      </c>
      <c r="E872" s="42" t="s">
        <v>765</v>
      </c>
      <c r="F872" s="43">
        <v>16</v>
      </c>
      <c r="G872" s="1"/>
    </row>
    <row r="873" spans="1:7" x14ac:dyDescent="0.2">
      <c r="A873" s="41" t="s">
        <v>1626</v>
      </c>
      <c r="B873" s="43">
        <v>29.647165730000001</v>
      </c>
      <c r="C873" s="43">
        <v>5478</v>
      </c>
      <c r="D873" s="42" t="s">
        <v>526</v>
      </c>
      <c r="E873" s="42" t="s">
        <v>848</v>
      </c>
      <c r="F873" s="43">
        <v>10</v>
      </c>
      <c r="G873" s="1"/>
    </row>
    <row r="874" spans="1:7" x14ac:dyDescent="0.2">
      <c r="A874" s="41" t="s">
        <v>1627</v>
      </c>
      <c r="B874" s="43">
        <v>29.65980309</v>
      </c>
      <c r="C874" s="43">
        <v>3592</v>
      </c>
      <c r="D874" s="42" t="s">
        <v>526</v>
      </c>
      <c r="E874" s="42" t="s">
        <v>526</v>
      </c>
      <c r="F874" s="43">
        <v>14</v>
      </c>
      <c r="G874" s="1"/>
    </row>
    <row r="875" spans="1:7" x14ac:dyDescent="0.2">
      <c r="A875" s="41" t="s">
        <v>1628</v>
      </c>
      <c r="B875" s="43">
        <v>29.674741869999998</v>
      </c>
      <c r="C875" s="43">
        <v>4725</v>
      </c>
      <c r="D875" s="42" t="s">
        <v>526</v>
      </c>
      <c r="E875" s="42" t="s">
        <v>1285</v>
      </c>
      <c r="F875" s="43">
        <v>29</v>
      </c>
      <c r="G875" s="1"/>
    </row>
    <row r="876" spans="1:7" x14ac:dyDescent="0.2">
      <c r="A876" s="41" t="s">
        <v>1629</v>
      </c>
      <c r="B876" s="43">
        <v>29.760083519999998</v>
      </c>
      <c r="C876" s="43">
        <v>4754</v>
      </c>
      <c r="D876" s="42" t="s">
        <v>526</v>
      </c>
      <c r="E876" s="42" t="s">
        <v>573</v>
      </c>
      <c r="F876" s="43">
        <v>27</v>
      </c>
      <c r="G876" s="1"/>
    </row>
    <row r="877" spans="1:7" x14ac:dyDescent="0.2">
      <c r="A877" s="41" t="s">
        <v>1630</v>
      </c>
      <c r="B877" s="43">
        <v>29.762295080000001</v>
      </c>
      <c r="C877" s="43">
        <v>2883</v>
      </c>
      <c r="D877" s="42" t="s">
        <v>575</v>
      </c>
      <c r="E877" s="42" t="s">
        <v>684</v>
      </c>
      <c r="F877" s="43">
        <v>23</v>
      </c>
      <c r="G877" s="1"/>
    </row>
    <row r="878" spans="1:7" x14ac:dyDescent="0.2">
      <c r="A878" s="41" t="s">
        <v>1631</v>
      </c>
      <c r="B878" s="43">
        <v>29.766010649999998</v>
      </c>
      <c r="C878" s="43">
        <v>1721</v>
      </c>
      <c r="D878" s="42" t="s">
        <v>526</v>
      </c>
      <c r="E878" s="42" t="s">
        <v>765</v>
      </c>
      <c r="F878" s="43">
        <v>11</v>
      </c>
      <c r="G878" s="1"/>
    </row>
    <row r="879" spans="1:7" x14ac:dyDescent="0.2">
      <c r="A879" s="41" t="s">
        <v>1632</v>
      </c>
      <c r="B879" s="43">
        <v>29.788550319999999</v>
      </c>
      <c r="C879" s="43">
        <v>4723</v>
      </c>
      <c r="D879" s="42" t="s">
        <v>575</v>
      </c>
      <c r="E879" s="42" t="s">
        <v>1416</v>
      </c>
      <c r="F879" s="43">
        <v>14</v>
      </c>
      <c r="G879" s="1"/>
    </row>
    <row r="880" spans="1:7" x14ac:dyDescent="0.2">
      <c r="A880" s="41" t="s">
        <v>1633</v>
      </c>
      <c r="B880" s="43">
        <v>29.81300469</v>
      </c>
      <c r="C880" s="43">
        <v>2543</v>
      </c>
      <c r="D880" s="42" t="s">
        <v>575</v>
      </c>
      <c r="E880" s="42" t="s">
        <v>1634</v>
      </c>
      <c r="F880" s="43">
        <v>11</v>
      </c>
      <c r="G880" s="1"/>
    </row>
    <row r="881" spans="1:7" x14ac:dyDescent="0.2">
      <c r="A881" s="41" t="s">
        <v>1635</v>
      </c>
      <c r="B881" s="43">
        <v>29.813689220000001</v>
      </c>
      <c r="C881" s="43">
        <v>8920</v>
      </c>
      <c r="D881" s="42" t="s">
        <v>532</v>
      </c>
      <c r="E881" s="42" t="s">
        <v>618</v>
      </c>
      <c r="F881" s="43">
        <v>56</v>
      </c>
      <c r="G881" s="1"/>
    </row>
    <row r="882" spans="1:7" x14ac:dyDescent="0.2">
      <c r="A882" s="41" t="s">
        <v>1636</v>
      </c>
      <c r="B882" s="43">
        <v>29.81655151</v>
      </c>
      <c r="C882" s="43">
        <v>4127</v>
      </c>
      <c r="D882" s="42" t="s">
        <v>526</v>
      </c>
      <c r="E882" s="42" t="s">
        <v>573</v>
      </c>
      <c r="F882" s="43">
        <v>121</v>
      </c>
      <c r="G882" s="1"/>
    </row>
    <row r="883" spans="1:7" x14ac:dyDescent="0.2">
      <c r="A883" s="41" t="s">
        <v>1637</v>
      </c>
      <c r="B883" s="43">
        <v>29.826782810000001</v>
      </c>
      <c r="C883" s="43">
        <v>7585</v>
      </c>
      <c r="D883" s="42" t="s">
        <v>532</v>
      </c>
      <c r="E883" s="42" t="s">
        <v>641</v>
      </c>
      <c r="F883" s="43">
        <v>21</v>
      </c>
      <c r="G883" s="1"/>
    </row>
    <row r="884" spans="1:7" x14ac:dyDescent="0.2">
      <c r="A884" s="41" t="s">
        <v>1638</v>
      </c>
      <c r="B884" s="43">
        <v>29.873892770000001</v>
      </c>
      <c r="C884" s="43">
        <v>903</v>
      </c>
      <c r="D884" s="42" t="s">
        <v>575</v>
      </c>
      <c r="E884" s="42" t="s">
        <v>806</v>
      </c>
      <c r="F884" s="43">
        <v>12</v>
      </c>
      <c r="G884" s="1"/>
    </row>
    <row r="885" spans="1:7" x14ac:dyDescent="0.2">
      <c r="A885" s="41" t="s">
        <v>1639</v>
      </c>
      <c r="B885" s="43">
        <v>29.9479516</v>
      </c>
      <c r="C885" s="43">
        <v>412</v>
      </c>
      <c r="D885" s="42" t="s">
        <v>526</v>
      </c>
      <c r="E885" s="42" t="s">
        <v>848</v>
      </c>
      <c r="F885" s="43">
        <v>22</v>
      </c>
      <c r="G885" s="1"/>
    </row>
    <row r="886" spans="1:7" x14ac:dyDescent="0.2">
      <c r="A886" s="41" t="s">
        <v>1640</v>
      </c>
      <c r="B886" s="43">
        <v>29.95830986</v>
      </c>
      <c r="C886" s="43">
        <v>2144</v>
      </c>
      <c r="D886" s="42" t="s">
        <v>575</v>
      </c>
      <c r="E886" s="42" t="s">
        <v>743</v>
      </c>
      <c r="F886" s="43">
        <v>14</v>
      </c>
      <c r="G886" s="1"/>
    </row>
    <row r="887" spans="1:7" x14ac:dyDescent="0.2">
      <c r="A887" s="41" t="s">
        <v>1641</v>
      </c>
      <c r="B887" s="43">
        <v>30.000495659999999</v>
      </c>
      <c r="C887" s="43">
        <v>784</v>
      </c>
      <c r="D887" s="42" t="s">
        <v>573</v>
      </c>
      <c r="E887" s="42" t="s">
        <v>573</v>
      </c>
      <c r="F887" s="43">
        <v>11</v>
      </c>
      <c r="G887" s="1"/>
    </row>
    <row r="888" spans="1:7" x14ac:dyDescent="0.2">
      <c r="A888" s="41" t="s">
        <v>1642</v>
      </c>
      <c r="B888" s="43">
        <v>30.005209069999999</v>
      </c>
      <c r="C888" s="43">
        <v>3192</v>
      </c>
      <c r="D888" s="42" t="s">
        <v>526</v>
      </c>
      <c r="E888" s="42" t="s">
        <v>848</v>
      </c>
      <c r="F888" s="43">
        <v>74</v>
      </c>
      <c r="G888" s="1"/>
    </row>
    <row r="889" spans="1:7" x14ac:dyDescent="0.2">
      <c r="A889" s="41" t="s">
        <v>1643</v>
      </c>
      <c r="B889" s="43">
        <v>30.009779179999999</v>
      </c>
      <c r="C889" s="43">
        <v>4725</v>
      </c>
      <c r="D889" s="42" t="s">
        <v>526</v>
      </c>
      <c r="E889" s="42" t="s">
        <v>848</v>
      </c>
      <c r="F889" s="43">
        <v>79</v>
      </c>
      <c r="G889" s="1"/>
    </row>
    <row r="890" spans="1:7" x14ac:dyDescent="0.2">
      <c r="A890" s="41" t="s">
        <v>1644</v>
      </c>
      <c r="B890" s="43">
        <v>30.03166169</v>
      </c>
      <c r="C890" s="43">
        <v>2168</v>
      </c>
      <c r="D890" s="42" t="s">
        <v>532</v>
      </c>
      <c r="E890" s="42" t="s">
        <v>618</v>
      </c>
      <c r="F890" s="43">
        <v>14</v>
      </c>
      <c r="G890" s="1"/>
    </row>
    <row r="891" spans="1:7" x14ac:dyDescent="0.2">
      <c r="A891" s="41" t="s">
        <v>1645</v>
      </c>
      <c r="B891" s="43">
        <v>30.03289028</v>
      </c>
      <c r="C891" s="43">
        <v>10967</v>
      </c>
      <c r="D891" s="42" t="s">
        <v>575</v>
      </c>
      <c r="E891" s="42" t="s">
        <v>893</v>
      </c>
      <c r="F891" s="43">
        <v>31</v>
      </c>
      <c r="G891" s="1"/>
    </row>
    <row r="892" spans="1:7" x14ac:dyDescent="0.2">
      <c r="A892" s="41" t="s">
        <v>1646</v>
      </c>
      <c r="B892" s="43">
        <v>30.03446448</v>
      </c>
      <c r="C892" s="43">
        <v>3361</v>
      </c>
      <c r="D892" s="42" t="s">
        <v>526</v>
      </c>
      <c r="E892" s="42" t="s">
        <v>781</v>
      </c>
      <c r="F892" s="43">
        <v>20</v>
      </c>
      <c r="G892" s="1"/>
    </row>
    <row r="893" spans="1:7" x14ac:dyDescent="0.2">
      <c r="A893" s="41" t="s">
        <v>1647</v>
      </c>
      <c r="B893" s="43">
        <v>30.041291640000001</v>
      </c>
      <c r="C893" s="43">
        <v>5315</v>
      </c>
      <c r="D893" s="42" t="s">
        <v>637</v>
      </c>
      <c r="E893" s="42" t="s">
        <v>638</v>
      </c>
      <c r="F893" s="43">
        <v>10</v>
      </c>
      <c r="G893" s="1"/>
    </row>
    <row r="894" spans="1:7" x14ac:dyDescent="0.2">
      <c r="A894" s="41" t="s">
        <v>1648</v>
      </c>
      <c r="B894" s="43">
        <v>30.083555140000001</v>
      </c>
      <c r="C894" s="43">
        <v>3039</v>
      </c>
      <c r="D894" s="42" t="s">
        <v>532</v>
      </c>
      <c r="E894" s="42" t="s">
        <v>618</v>
      </c>
      <c r="F894" s="43">
        <v>10</v>
      </c>
      <c r="G894" s="1"/>
    </row>
    <row r="895" spans="1:7" x14ac:dyDescent="0.2">
      <c r="A895" s="41" t="s">
        <v>1649</v>
      </c>
      <c r="B895" s="43">
        <v>30.151341970000001</v>
      </c>
      <c r="C895" s="43">
        <v>4452</v>
      </c>
      <c r="D895" s="42" t="s">
        <v>532</v>
      </c>
      <c r="E895" s="42" t="s">
        <v>729</v>
      </c>
      <c r="F895" s="43">
        <v>53</v>
      </c>
      <c r="G895" s="1"/>
    </row>
    <row r="896" spans="1:7" x14ac:dyDescent="0.2">
      <c r="A896" s="41" t="s">
        <v>1650</v>
      </c>
      <c r="B896" s="43">
        <v>30.186853299999999</v>
      </c>
      <c r="C896" s="43">
        <v>3326</v>
      </c>
      <c r="D896" s="42" t="s">
        <v>526</v>
      </c>
      <c r="E896" s="42" t="s">
        <v>848</v>
      </c>
      <c r="F896" s="43">
        <v>69</v>
      </c>
      <c r="G896" s="1"/>
    </row>
    <row r="897" spans="1:7" x14ac:dyDescent="0.2">
      <c r="A897" s="41" t="s">
        <v>1651</v>
      </c>
      <c r="B897" s="43">
        <v>30.20136213</v>
      </c>
      <c r="C897" s="43">
        <v>6741</v>
      </c>
      <c r="D897" s="42" t="s">
        <v>532</v>
      </c>
      <c r="E897" s="42" t="s">
        <v>641</v>
      </c>
      <c r="F897" s="43">
        <v>33</v>
      </c>
      <c r="G897" s="1"/>
    </row>
    <row r="898" spans="1:7" x14ac:dyDescent="0.2">
      <c r="A898" s="41" t="s">
        <v>1652</v>
      </c>
      <c r="B898" s="43">
        <v>30.20382304</v>
      </c>
      <c r="C898" s="43">
        <v>4612</v>
      </c>
      <c r="D898" s="42" t="s">
        <v>637</v>
      </c>
      <c r="E898" s="42" t="s">
        <v>638</v>
      </c>
      <c r="F898" s="43">
        <v>16</v>
      </c>
      <c r="G898" s="1"/>
    </row>
    <row r="899" spans="1:7" x14ac:dyDescent="0.2">
      <c r="A899" s="41" t="s">
        <v>1653</v>
      </c>
      <c r="B899" s="43">
        <v>30.251233679999999</v>
      </c>
      <c r="C899" s="43">
        <v>2172</v>
      </c>
      <c r="D899" s="42" t="s">
        <v>573</v>
      </c>
      <c r="E899" s="42" t="s">
        <v>573</v>
      </c>
      <c r="F899" s="43">
        <v>72</v>
      </c>
      <c r="G899" s="1"/>
    </row>
    <row r="900" spans="1:7" x14ac:dyDescent="0.2">
      <c r="A900" s="41" t="s">
        <v>1654</v>
      </c>
      <c r="B900" s="43">
        <v>30.2550925</v>
      </c>
      <c r="C900" s="43">
        <v>3907</v>
      </c>
      <c r="D900" s="42" t="s">
        <v>575</v>
      </c>
      <c r="E900" s="42" t="s">
        <v>1416</v>
      </c>
      <c r="F900" s="43">
        <v>10</v>
      </c>
      <c r="G900" s="1"/>
    </row>
    <row r="901" spans="1:7" x14ac:dyDescent="0.2">
      <c r="A901" s="41" t="s">
        <v>1655</v>
      </c>
      <c r="B901" s="43">
        <v>30.255524609999998</v>
      </c>
      <c r="C901" s="43">
        <v>3451</v>
      </c>
      <c r="D901" s="42" t="s">
        <v>575</v>
      </c>
      <c r="E901" s="42" t="s">
        <v>1583</v>
      </c>
      <c r="F901" s="43">
        <v>15</v>
      </c>
      <c r="G901" s="1"/>
    </row>
    <row r="902" spans="1:7" x14ac:dyDescent="0.2">
      <c r="A902" s="41" t="s">
        <v>1656</v>
      </c>
      <c r="B902" s="43">
        <v>30.268326729999998</v>
      </c>
      <c r="C902" s="43">
        <v>1068</v>
      </c>
      <c r="D902" s="42" t="s">
        <v>532</v>
      </c>
      <c r="E902" s="42" t="s">
        <v>573</v>
      </c>
      <c r="F902" s="43">
        <v>22</v>
      </c>
      <c r="G902" s="1"/>
    </row>
    <row r="903" spans="1:7" x14ac:dyDescent="0.2">
      <c r="A903" s="41" t="s">
        <v>1657</v>
      </c>
      <c r="B903" s="43">
        <v>30.27677997</v>
      </c>
      <c r="C903" s="43">
        <v>2110</v>
      </c>
      <c r="D903" s="42" t="s">
        <v>532</v>
      </c>
      <c r="E903" s="42" t="s">
        <v>641</v>
      </c>
      <c r="F903" s="43">
        <v>22</v>
      </c>
      <c r="G903" s="1"/>
    </row>
    <row r="904" spans="1:7" x14ac:dyDescent="0.2">
      <c r="A904" s="41" t="s">
        <v>1658</v>
      </c>
      <c r="B904" s="43">
        <v>30.287331009999999</v>
      </c>
      <c r="C904" s="43">
        <v>654</v>
      </c>
      <c r="D904" s="42" t="s">
        <v>573</v>
      </c>
      <c r="E904" s="42" t="s">
        <v>573</v>
      </c>
      <c r="F904" s="43">
        <v>26</v>
      </c>
      <c r="G904" s="1"/>
    </row>
    <row r="905" spans="1:7" x14ac:dyDescent="0.2">
      <c r="A905" s="41" t="s">
        <v>1659</v>
      </c>
      <c r="B905" s="43">
        <v>30.29419747</v>
      </c>
      <c r="C905" s="43">
        <v>4599</v>
      </c>
      <c r="D905" s="42" t="s">
        <v>526</v>
      </c>
      <c r="E905" s="42" t="s">
        <v>848</v>
      </c>
      <c r="F905" s="43">
        <v>16</v>
      </c>
      <c r="G905" s="1"/>
    </row>
    <row r="906" spans="1:7" x14ac:dyDescent="0.2">
      <c r="A906" s="41" t="s">
        <v>1660</v>
      </c>
      <c r="B906" s="43">
        <v>30.313808229999999</v>
      </c>
      <c r="C906" s="43">
        <v>2710</v>
      </c>
      <c r="D906" s="42" t="s">
        <v>573</v>
      </c>
      <c r="E906" s="42" t="s">
        <v>573</v>
      </c>
      <c r="F906" s="43">
        <v>20</v>
      </c>
      <c r="G906" s="1"/>
    </row>
    <row r="907" spans="1:7" x14ac:dyDescent="0.2">
      <c r="A907" s="41" t="s">
        <v>1661</v>
      </c>
      <c r="B907" s="43">
        <v>30.314515790000002</v>
      </c>
      <c r="C907" s="43">
        <v>4217</v>
      </c>
      <c r="D907" s="42" t="s">
        <v>532</v>
      </c>
      <c r="E907" s="42" t="s">
        <v>618</v>
      </c>
      <c r="F907" s="43">
        <v>15</v>
      </c>
      <c r="G907" s="1"/>
    </row>
    <row r="908" spans="1:7" x14ac:dyDescent="0.2">
      <c r="A908" s="41" t="s">
        <v>1662</v>
      </c>
      <c r="B908" s="43">
        <v>30.324399379999999</v>
      </c>
      <c r="C908" s="43">
        <v>3718</v>
      </c>
      <c r="D908" s="42" t="s">
        <v>532</v>
      </c>
      <c r="E908" s="42" t="s">
        <v>618</v>
      </c>
      <c r="F908" s="43">
        <v>32</v>
      </c>
      <c r="G908" s="1"/>
    </row>
    <row r="909" spans="1:7" x14ac:dyDescent="0.2">
      <c r="A909" s="41" t="s">
        <v>1663</v>
      </c>
      <c r="B909" s="43">
        <v>30.331609539999999</v>
      </c>
      <c r="C909" s="43">
        <v>6389</v>
      </c>
      <c r="D909" s="42" t="s">
        <v>532</v>
      </c>
      <c r="E909" s="42" t="s">
        <v>618</v>
      </c>
      <c r="F909" s="43">
        <v>151</v>
      </c>
      <c r="G909" s="1"/>
    </row>
    <row r="910" spans="1:7" x14ac:dyDescent="0.2">
      <c r="A910" s="41" t="s">
        <v>1664</v>
      </c>
      <c r="B910" s="43">
        <v>30.41899896</v>
      </c>
      <c r="C910" s="43">
        <v>8522</v>
      </c>
      <c r="D910" s="42" t="s">
        <v>532</v>
      </c>
      <c r="E910" s="42" t="s">
        <v>641</v>
      </c>
      <c r="F910" s="43">
        <v>18</v>
      </c>
      <c r="G910" s="1"/>
    </row>
    <row r="911" spans="1:7" x14ac:dyDescent="0.2">
      <c r="A911" s="41" t="s">
        <v>1665</v>
      </c>
      <c r="B911" s="43">
        <v>30.425714729999999</v>
      </c>
      <c r="C911" s="43">
        <v>4904</v>
      </c>
      <c r="D911" s="42" t="s">
        <v>526</v>
      </c>
      <c r="E911" s="42" t="s">
        <v>573</v>
      </c>
      <c r="F911" s="43">
        <v>77</v>
      </c>
      <c r="G911" s="1"/>
    </row>
    <row r="912" spans="1:7" x14ac:dyDescent="0.2">
      <c r="A912" s="41" t="s">
        <v>1666</v>
      </c>
      <c r="B912" s="43">
        <v>30.466936350000001</v>
      </c>
      <c r="C912" s="43">
        <v>3863</v>
      </c>
      <c r="D912" s="42" t="s">
        <v>526</v>
      </c>
      <c r="E912" s="42" t="s">
        <v>532</v>
      </c>
      <c r="F912" s="43">
        <v>17</v>
      </c>
      <c r="G912" s="1"/>
    </row>
    <row r="913" spans="1:7" x14ac:dyDescent="0.2">
      <c r="A913" s="41" t="s">
        <v>1667</v>
      </c>
      <c r="B913" s="43">
        <v>30.48740287</v>
      </c>
      <c r="C913" s="43">
        <v>2108</v>
      </c>
      <c r="D913" s="42" t="s">
        <v>526</v>
      </c>
      <c r="E913" s="42" t="s">
        <v>752</v>
      </c>
      <c r="F913" s="43">
        <v>14</v>
      </c>
      <c r="G913" s="1"/>
    </row>
    <row r="914" spans="1:7" x14ac:dyDescent="0.2">
      <c r="A914" s="41" t="s">
        <v>1668</v>
      </c>
      <c r="B914" s="43">
        <v>30.51534989</v>
      </c>
      <c r="C914" s="43">
        <v>3761</v>
      </c>
      <c r="D914" s="42" t="s">
        <v>532</v>
      </c>
      <c r="E914" s="42" t="s">
        <v>618</v>
      </c>
      <c r="F914" s="43">
        <v>37</v>
      </c>
      <c r="G914" s="1"/>
    </row>
    <row r="915" spans="1:7" x14ac:dyDescent="0.2">
      <c r="A915" s="41" t="s">
        <v>1669</v>
      </c>
      <c r="B915" s="43">
        <v>30.62638359</v>
      </c>
      <c r="C915" s="43">
        <v>7686</v>
      </c>
      <c r="D915" s="42" t="s">
        <v>532</v>
      </c>
      <c r="E915" s="42" t="s">
        <v>532</v>
      </c>
      <c r="F915" s="43">
        <v>12</v>
      </c>
      <c r="G915" s="1"/>
    </row>
    <row r="916" spans="1:7" x14ac:dyDescent="0.2">
      <c r="A916" s="41" t="s">
        <v>1670</v>
      </c>
      <c r="B916" s="43">
        <v>30.65987453</v>
      </c>
      <c r="C916" s="43">
        <v>2623</v>
      </c>
      <c r="D916" s="42" t="s">
        <v>532</v>
      </c>
      <c r="E916" s="42" t="s">
        <v>618</v>
      </c>
      <c r="F916" s="43">
        <v>35</v>
      </c>
      <c r="G916" s="1"/>
    </row>
    <row r="917" spans="1:7" x14ac:dyDescent="0.2">
      <c r="A917" s="41" t="s">
        <v>1671</v>
      </c>
      <c r="B917" s="43">
        <v>30.665446129999999</v>
      </c>
      <c r="C917" s="43">
        <v>2056</v>
      </c>
      <c r="D917" s="42" t="s">
        <v>532</v>
      </c>
      <c r="E917" s="42" t="s">
        <v>618</v>
      </c>
      <c r="F917" s="43">
        <v>18</v>
      </c>
      <c r="G917" s="1"/>
    </row>
    <row r="918" spans="1:7" x14ac:dyDescent="0.2">
      <c r="A918" s="41" t="s">
        <v>1672</v>
      </c>
      <c r="B918" s="43">
        <v>30.695439740000001</v>
      </c>
      <c r="C918" s="43">
        <v>4958</v>
      </c>
      <c r="D918" s="42" t="s">
        <v>532</v>
      </c>
      <c r="E918" s="42" t="s">
        <v>532</v>
      </c>
      <c r="F918" s="43">
        <v>21</v>
      </c>
      <c r="G918" s="1"/>
    </row>
    <row r="919" spans="1:7" x14ac:dyDescent="0.2">
      <c r="A919" s="41" t="s">
        <v>1673</v>
      </c>
      <c r="B919" s="43">
        <v>30.69749487</v>
      </c>
      <c r="C919" s="43">
        <v>4222</v>
      </c>
      <c r="D919" s="42" t="s">
        <v>532</v>
      </c>
      <c r="E919" s="42" t="s">
        <v>729</v>
      </c>
      <c r="F919" s="43">
        <v>10</v>
      </c>
      <c r="G919" s="1"/>
    </row>
    <row r="920" spans="1:7" x14ac:dyDescent="0.2">
      <c r="A920" s="41" t="s">
        <v>1674</v>
      </c>
      <c r="B920" s="43">
        <v>30.698656199999999</v>
      </c>
      <c r="C920" s="43">
        <v>804</v>
      </c>
      <c r="D920" s="42" t="s">
        <v>532</v>
      </c>
      <c r="E920" s="42" t="s">
        <v>641</v>
      </c>
      <c r="F920" s="43">
        <v>31</v>
      </c>
      <c r="G920" s="1"/>
    </row>
    <row r="921" spans="1:7" x14ac:dyDescent="0.2">
      <c r="A921" s="41" t="s">
        <v>1675</v>
      </c>
      <c r="B921" s="43">
        <v>30.704922329999999</v>
      </c>
      <c r="C921" s="43">
        <v>4013</v>
      </c>
      <c r="D921" s="42" t="s">
        <v>532</v>
      </c>
      <c r="E921" s="42" t="s">
        <v>618</v>
      </c>
      <c r="F921" s="43">
        <v>19</v>
      </c>
      <c r="G921" s="1"/>
    </row>
    <row r="922" spans="1:7" x14ac:dyDescent="0.2">
      <c r="A922" s="41" t="s">
        <v>1676</v>
      </c>
      <c r="B922" s="43">
        <v>30.775074010000001</v>
      </c>
      <c r="C922" s="43">
        <v>3568</v>
      </c>
      <c r="D922" s="42" t="s">
        <v>526</v>
      </c>
      <c r="E922" s="42" t="s">
        <v>848</v>
      </c>
      <c r="F922" s="43">
        <v>15</v>
      </c>
      <c r="G922" s="1"/>
    </row>
    <row r="923" spans="1:7" x14ac:dyDescent="0.2">
      <c r="A923" s="41" t="s">
        <v>1677</v>
      </c>
      <c r="B923" s="43">
        <v>30.776522270000001</v>
      </c>
      <c r="C923" s="43">
        <v>1186</v>
      </c>
      <c r="D923" s="42" t="s">
        <v>526</v>
      </c>
      <c r="E923" s="42" t="s">
        <v>1117</v>
      </c>
      <c r="F923" s="43">
        <v>10</v>
      </c>
      <c r="G923" s="1"/>
    </row>
    <row r="924" spans="1:7" x14ac:dyDescent="0.2">
      <c r="A924" s="41" t="s">
        <v>1678</v>
      </c>
      <c r="B924" s="43">
        <v>30.795656489999999</v>
      </c>
      <c r="C924" s="43">
        <v>4989</v>
      </c>
      <c r="D924" s="42" t="s">
        <v>532</v>
      </c>
      <c r="E924" s="42" t="s">
        <v>532</v>
      </c>
      <c r="F924" s="43">
        <v>23</v>
      </c>
      <c r="G924" s="1"/>
    </row>
    <row r="925" spans="1:7" x14ac:dyDescent="0.2">
      <c r="A925" s="41" t="s">
        <v>1679</v>
      </c>
      <c r="B925" s="43">
        <v>30.801009239999999</v>
      </c>
      <c r="C925" s="43">
        <v>5442</v>
      </c>
      <c r="D925" s="42" t="s">
        <v>575</v>
      </c>
      <c r="E925" s="42" t="s">
        <v>755</v>
      </c>
      <c r="F925" s="43">
        <v>27</v>
      </c>
      <c r="G925" s="1"/>
    </row>
    <row r="926" spans="1:7" x14ac:dyDescent="0.2">
      <c r="A926" s="41" t="s">
        <v>1680</v>
      </c>
      <c r="B926" s="43">
        <v>30.857251810000001</v>
      </c>
      <c r="C926" s="43">
        <v>6465</v>
      </c>
      <c r="D926" s="42" t="s">
        <v>532</v>
      </c>
      <c r="E926" s="42" t="s">
        <v>641</v>
      </c>
      <c r="F926" s="43">
        <v>16</v>
      </c>
      <c r="G926" s="1"/>
    </row>
    <row r="927" spans="1:7" x14ac:dyDescent="0.2">
      <c r="A927" s="41" t="s">
        <v>1681</v>
      </c>
      <c r="B927" s="43">
        <v>30.86814472</v>
      </c>
      <c r="C927" s="43">
        <v>4472</v>
      </c>
      <c r="D927" s="42" t="s">
        <v>532</v>
      </c>
      <c r="E927" s="42" t="s">
        <v>641</v>
      </c>
      <c r="F927" s="43">
        <v>49</v>
      </c>
      <c r="G927" s="1"/>
    </row>
    <row r="928" spans="1:7" x14ac:dyDescent="0.2">
      <c r="A928" s="41" t="s">
        <v>1682</v>
      </c>
      <c r="B928" s="43">
        <v>30.903120690000002</v>
      </c>
      <c r="C928" s="43">
        <v>4081</v>
      </c>
      <c r="D928" s="42" t="s">
        <v>532</v>
      </c>
      <c r="E928" s="42" t="s">
        <v>641</v>
      </c>
      <c r="F928" s="43">
        <v>41</v>
      </c>
      <c r="G928" s="1"/>
    </row>
    <row r="929" spans="1:7" x14ac:dyDescent="0.2">
      <c r="A929" s="41" t="s">
        <v>1683</v>
      </c>
      <c r="B929" s="43">
        <v>30.90398948</v>
      </c>
      <c r="C929" s="43">
        <v>607</v>
      </c>
      <c r="D929" s="42" t="s">
        <v>526</v>
      </c>
      <c r="E929" s="42" t="s">
        <v>1117</v>
      </c>
      <c r="F929" s="43">
        <v>11</v>
      </c>
      <c r="G929" s="1"/>
    </row>
    <row r="930" spans="1:7" x14ac:dyDescent="0.2">
      <c r="A930" s="41" t="s">
        <v>1684</v>
      </c>
      <c r="B930" s="43">
        <v>30.920609030000001</v>
      </c>
      <c r="C930" s="43">
        <v>3455</v>
      </c>
      <c r="D930" s="42" t="s">
        <v>526</v>
      </c>
      <c r="E930" s="42" t="s">
        <v>573</v>
      </c>
      <c r="F930" s="43">
        <v>41</v>
      </c>
      <c r="G930" s="1"/>
    </row>
    <row r="931" spans="1:7" x14ac:dyDescent="0.2">
      <c r="A931" s="41" t="s">
        <v>1685</v>
      </c>
      <c r="B931" s="43">
        <v>30.921231429999999</v>
      </c>
      <c r="C931" s="43">
        <v>4805</v>
      </c>
      <c r="D931" s="42" t="s">
        <v>532</v>
      </c>
      <c r="E931" s="42" t="s">
        <v>618</v>
      </c>
      <c r="F931" s="43">
        <v>44</v>
      </c>
      <c r="G931" s="1"/>
    </row>
    <row r="932" spans="1:7" x14ac:dyDescent="0.2">
      <c r="A932" s="41" t="s">
        <v>1686</v>
      </c>
      <c r="B932" s="43">
        <v>30.992375790000001</v>
      </c>
      <c r="C932" s="43">
        <v>1841</v>
      </c>
      <c r="D932" s="42" t="s">
        <v>532</v>
      </c>
      <c r="E932" s="42" t="s">
        <v>573</v>
      </c>
      <c r="F932" s="43">
        <v>25</v>
      </c>
      <c r="G932" s="1"/>
    </row>
    <row r="933" spans="1:7" x14ac:dyDescent="0.2">
      <c r="A933" s="41" t="s">
        <v>1687</v>
      </c>
      <c r="B933" s="43">
        <v>30.996303139999998</v>
      </c>
      <c r="C933" s="43">
        <v>2372</v>
      </c>
      <c r="D933" s="42" t="s">
        <v>532</v>
      </c>
      <c r="E933" s="42" t="s">
        <v>729</v>
      </c>
      <c r="F933" s="43">
        <v>105</v>
      </c>
      <c r="G933" s="1"/>
    </row>
    <row r="934" spans="1:7" x14ac:dyDescent="0.2">
      <c r="A934" s="41" t="s">
        <v>1688</v>
      </c>
      <c r="B934" s="43">
        <v>30.99731658</v>
      </c>
      <c r="C934" s="43">
        <v>3705</v>
      </c>
      <c r="D934" s="42" t="s">
        <v>575</v>
      </c>
      <c r="E934" s="42" t="s">
        <v>1416</v>
      </c>
      <c r="F934" s="43">
        <v>10</v>
      </c>
      <c r="G934" s="1"/>
    </row>
    <row r="935" spans="1:7" x14ac:dyDescent="0.2">
      <c r="A935" s="41" t="s">
        <v>1689</v>
      </c>
      <c r="B935" s="43">
        <v>31.005934719999999</v>
      </c>
      <c r="C935" s="43">
        <v>1375</v>
      </c>
      <c r="D935" s="42" t="s">
        <v>575</v>
      </c>
      <c r="E935" s="42" t="s">
        <v>806</v>
      </c>
      <c r="F935" s="43">
        <v>13</v>
      </c>
      <c r="G935" s="1"/>
    </row>
    <row r="936" spans="1:7" x14ac:dyDescent="0.2">
      <c r="A936" s="41" t="s">
        <v>1690</v>
      </c>
      <c r="B936" s="43">
        <v>31.101758289999999</v>
      </c>
      <c r="C936" s="43">
        <v>3762</v>
      </c>
      <c r="D936" s="42" t="s">
        <v>575</v>
      </c>
      <c r="E936" s="42" t="s">
        <v>1416</v>
      </c>
      <c r="F936" s="43">
        <v>25</v>
      </c>
      <c r="G936" s="1"/>
    </row>
    <row r="937" spans="1:7" x14ac:dyDescent="0.2">
      <c r="A937" s="41" t="s">
        <v>1691</v>
      </c>
      <c r="B937" s="43">
        <v>31.117610509999999</v>
      </c>
      <c r="C937" s="43">
        <v>1960</v>
      </c>
      <c r="D937" s="42" t="s">
        <v>526</v>
      </c>
      <c r="E937" s="42" t="s">
        <v>573</v>
      </c>
      <c r="F937" s="43">
        <v>12</v>
      </c>
      <c r="G937" s="1"/>
    </row>
    <row r="938" spans="1:7" x14ac:dyDescent="0.2">
      <c r="A938" s="41" t="s">
        <v>1692</v>
      </c>
      <c r="B938" s="43">
        <v>31.118762780000001</v>
      </c>
      <c r="C938" s="43">
        <v>3654</v>
      </c>
      <c r="D938" s="42" t="s">
        <v>575</v>
      </c>
      <c r="E938" s="42" t="s">
        <v>1693</v>
      </c>
      <c r="F938" s="43">
        <v>20</v>
      </c>
      <c r="G938" s="1"/>
    </row>
    <row r="939" spans="1:7" x14ac:dyDescent="0.2">
      <c r="A939" s="41" t="s">
        <v>1694</v>
      </c>
      <c r="B939" s="43">
        <v>31.122511769999999</v>
      </c>
      <c r="C939" s="43">
        <v>3590</v>
      </c>
      <c r="D939" s="42" t="s">
        <v>532</v>
      </c>
      <c r="E939" s="42" t="s">
        <v>618</v>
      </c>
      <c r="F939" s="43">
        <v>53</v>
      </c>
      <c r="G939" s="1"/>
    </row>
    <row r="940" spans="1:7" x14ac:dyDescent="0.2">
      <c r="A940" s="41" t="s">
        <v>1695</v>
      </c>
      <c r="B940" s="43">
        <v>31.125669340000002</v>
      </c>
      <c r="C940" s="43">
        <v>5677</v>
      </c>
      <c r="D940" s="42" t="s">
        <v>526</v>
      </c>
      <c r="E940" s="42" t="s">
        <v>1285</v>
      </c>
      <c r="F940" s="43">
        <v>38</v>
      </c>
      <c r="G940" s="1"/>
    </row>
    <row r="941" spans="1:7" x14ac:dyDescent="0.2">
      <c r="A941" s="41" t="s">
        <v>1696</v>
      </c>
      <c r="B941" s="43">
        <v>31.163678900000001</v>
      </c>
      <c r="C941" s="43">
        <v>1898</v>
      </c>
      <c r="D941" s="42" t="s">
        <v>526</v>
      </c>
      <c r="E941" s="42" t="s">
        <v>771</v>
      </c>
      <c r="F941" s="43">
        <v>24</v>
      </c>
      <c r="G941" s="1"/>
    </row>
    <row r="942" spans="1:7" x14ac:dyDescent="0.2">
      <c r="A942" s="41" t="s">
        <v>1697</v>
      </c>
      <c r="B942" s="43">
        <v>31.19756014</v>
      </c>
      <c r="C942" s="43">
        <v>431</v>
      </c>
      <c r="D942" s="42" t="s">
        <v>573</v>
      </c>
      <c r="E942" s="42" t="s">
        <v>573</v>
      </c>
      <c r="F942" s="43">
        <v>15</v>
      </c>
      <c r="G942" s="1"/>
    </row>
    <row r="943" spans="1:7" x14ac:dyDescent="0.2">
      <c r="A943" s="41" t="s">
        <v>1698</v>
      </c>
      <c r="B943" s="43">
        <v>31.21501344</v>
      </c>
      <c r="C943" s="43">
        <v>4050</v>
      </c>
      <c r="D943" s="42" t="s">
        <v>532</v>
      </c>
      <c r="E943" s="42" t="s">
        <v>618</v>
      </c>
      <c r="F943" s="43">
        <v>16</v>
      </c>
      <c r="G943" s="1"/>
    </row>
    <row r="944" spans="1:7" x14ac:dyDescent="0.2">
      <c r="A944" s="41" t="s">
        <v>1699</v>
      </c>
      <c r="B944" s="43">
        <v>31.219522720000001</v>
      </c>
      <c r="C944" s="43">
        <v>1651</v>
      </c>
      <c r="D944" s="42" t="s">
        <v>575</v>
      </c>
      <c r="E944" s="42" t="s">
        <v>743</v>
      </c>
      <c r="F944" s="43">
        <v>21</v>
      </c>
      <c r="G944" s="1"/>
    </row>
    <row r="945" spans="1:7" x14ac:dyDescent="0.2">
      <c r="A945" s="41" t="s">
        <v>1700</v>
      </c>
      <c r="B945" s="43">
        <v>31.234140480000001</v>
      </c>
      <c r="C945" s="43">
        <v>2418</v>
      </c>
      <c r="D945" s="42" t="s">
        <v>526</v>
      </c>
      <c r="E945" s="42" t="s">
        <v>848</v>
      </c>
      <c r="F945" s="43">
        <v>61</v>
      </c>
      <c r="G945" s="1"/>
    </row>
    <row r="946" spans="1:7" x14ac:dyDescent="0.2">
      <c r="A946" s="41" t="s">
        <v>1701</v>
      </c>
      <c r="B946" s="43">
        <v>31.258301629999998</v>
      </c>
      <c r="C946" s="43">
        <v>2448</v>
      </c>
      <c r="D946" s="42" t="s">
        <v>532</v>
      </c>
      <c r="E946" s="42" t="s">
        <v>618</v>
      </c>
      <c r="F946" s="43">
        <v>10</v>
      </c>
      <c r="G946" s="1"/>
    </row>
    <row r="947" spans="1:7" x14ac:dyDescent="0.2">
      <c r="A947" s="41" t="s">
        <v>1702</v>
      </c>
      <c r="B947" s="43">
        <v>31.265877889999999</v>
      </c>
      <c r="C947" s="43">
        <v>6271</v>
      </c>
      <c r="D947" s="42" t="s">
        <v>532</v>
      </c>
      <c r="E947" s="42" t="s">
        <v>641</v>
      </c>
      <c r="F947" s="43">
        <v>11</v>
      </c>
      <c r="G947" s="1"/>
    </row>
    <row r="948" spans="1:7" x14ac:dyDescent="0.2">
      <c r="A948" s="41" t="s">
        <v>1703</v>
      </c>
      <c r="B948" s="43">
        <v>31.295786790000001</v>
      </c>
      <c r="C948" s="43">
        <v>3410</v>
      </c>
      <c r="D948" s="42" t="s">
        <v>526</v>
      </c>
      <c r="E948" s="42" t="s">
        <v>771</v>
      </c>
      <c r="F948" s="43">
        <v>33</v>
      </c>
      <c r="G948" s="1"/>
    </row>
    <row r="949" spans="1:7" x14ac:dyDescent="0.2">
      <c r="A949" s="41" t="s">
        <v>1704</v>
      </c>
      <c r="B949" s="43">
        <v>31.310204689999999</v>
      </c>
      <c r="C949" s="43">
        <v>1549</v>
      </c>
      <c r="D949" s="42" t="s">
        <v>526</v>
      </c>
      <c r="E949" s="42" t="s">
        <v>573</v>
      </c>
      <c r="F949" s="43">
        <v>22</v>
      </c>
      <c r="G949" s="1"/>
    </row>
    <row r="950" spans="1:7" x14ac:dyDescent="0.2">
      <c r="A950" s="41" t="s">
        <v>1705</v>
      </c>
      <c r="B950" s="43">
        <v>31.31334536</v>
      </c>
      <c r="C950" s="43">
        <v>5061</v>
      </c>
      <c r="D950" s="42" t="s">
        <v>532</v>
      </c>
      <c r="E950" s="42" t="s">
        <v>641</v>
      </c>
      <c r="F950" s="43">
        <v>99</v>
      </c>
      <c r="G950" s="1"/>
    </row>
    <row r="951" spans="1:7" x14ac:dyDescent="0.2">
      <c r="A951" s="41" t="s">
        <v>1706</v>
      </c>
      <c r="B951" s="43">
        <v>31.322470089999999</v>
      </c>
      <c r="C951" s="43">
        <v>1203</v>
      </c>
      <c r="D951" s="42" t="s">
        <v>526</v>
      </c>
      <c r="E951" s="42" t="s">
        <v>573</v>
      </c>
      <c r="F951" s="43">
        <v>26</v>
      </c>
      <c r="G951" s="1"/>
    </row>
    <row r="952" spans="1:7" x14ac:dyDescent="0.2">
      <c r="A952" s="41" t="s">
        <v>1707</v>
      </c>
      <c r="B952" s="43">
        <v>31.323532310000001</v>
      </c>
      <c r="C952" s="43">
        <v>19981</v>
      </c>
      <c r="D952" s="42" t="s">
        <v>575</v>
      </c>
      <c r="E952" s="42" t="s">
        <v>575</v>
      </c>
      <c r="F952" s="43">
        <v>10</v>
      </c>
      <c r="G952" s="1"/>
    </row>
    <row r="953" spans="1:7" x14ac:dyDescent="0.2">
      <c r="A953" s="41" t="s">
        <v>1708</v>
      </c>
      <c r="B953" s="43">
        <v>31.36153174</v>
      </c>
      <c r="C953" s="43">
        <v>5789</v>
      </c>
      <c r="D953" s="42" t="s">
        <v>526</v>
      </c>
      <c r="E953" s="42" t="s">
        <v>848</v>
      </c>
      <c r="F953" s="43">
        <v>10</v>
      </c>
      <c r="G953" s="1"/>
    </row>
    <row r="954" spans="1:7" x14ac:dyDescent="0.2">
      <c r="A954" s="41" t="s">
        <v>1709</v>
      </c>
      <c r="B954" s="43">
        <v>31.368466890000001</v>
      </c>
      <c r="C954" s="43">
        <v>5921</v>
      </c>
      <c r="D954" s="42" t="s">
        <v>532</v>
      </c>
      <c r="E954" s="42" t="s">
        <v>1710</v>
      </c>
      <c r="F954" s="43">
        <v>50</v>
      </c>
      <c r="G954" s="1"/>
    </row>
    <row r="955" spans="1:7" x14ac:dyDescent="0.2">
      <c r="A955" s="41" t="s">
        <v>1711</v>
      </c>
      <c r="B955" s="43">
        <v>31.39194118</v>
      </c>
      <c r="C955" s="43">
        <v>1321</v>
      </c>
      <c r="D955" s="42" t="s">
        <v>573</v>
      </c>
      <c r="E955" s="42" t="s">
        <v>573</v>
      </c>
      <c r="F955" s="43">
        <v>64</v>
      </c>
      <c r="G955" s="1"/>
    </row>
    <row r="956" spans="1:7" x14ac:dyDescent="0.2">
      <c r="A956" s="41" t="s">
        <v>1712</v>
      </c>
      <c r="B956" s="43">
        <v>31.421541789999999</v>
      </c>
      <c r="C956" s="43">
        <v>2663</v>
      </c>
      <c r="D956" s="42" t="s">
        <v>575</v>
      </c>
      <c r="E956" s="42" t="s">
        <v>755</v>
      </c>
      <c r="F956" s="43">
        <v>21</v>
      </c>
      <c r="G956" s="1"/>
    </row>
    <row r="957" spans="1:7" x14ac:dyDescent="0.2">
      <c r="A957" s="41" t="s">
        <v>1713</v>
      </c>
      <c r="B957" s="43">
        <v>31.432978250000001</v>
      </c>
      <c r="C957" s="43">
        <v>4687</v>
      </c>
      <c r="D957" s="42" t="s">
        <v>575</v>
      </c>
      <c r="E957" s="42" t="s">
        <v>755</v>
      </c>
      <c r="F957" s="43">
        <v>10</v>
      </c>
      <c r="G957" s="1"/>
    </row>
    <row r="958" spans="1:7" x14ac:dyDescent="0.2">
      <c r="A958" s="41" t="s">
        <v>1714</v>
      </c>
      <c r="B958" s="43">
        <v>31.4633523</v>
      </c>
      <c r="C958" s="43">
        <v>6669</v>
      </c>
      <c r="D958" s="42" t="s">
        <v>532</v>
      </c>
      <c r="E958" s="42" t="s">
        <v>641</v>
      </c>
      <c r="F958" s="43">
        <v>29</v>
      </c>
      <c r="G958" s="1"/>
    </row>
    <row r="959" spans="1:7" x14ac:dyDescent="0.2">
      <c r="A959" s="41" t="s">
        <v>1715</v>
      </c>
      <c r="B959" s="43">
        <v>31.510564129999999</v>
      </c>
      <c r="C959" s="43">
        <v>1261</v>
      </c>
      <c r="D959" s="42" t="s">
        <v>532</v>
      </c>
      <c r="E959" s="42" t="s">
        <v>641</v>
      </c>
      <c r="F959" s="43">
        <v>20</v>
      </c>
      <c r="G959" s="1"/>
    </row>
    <row r="960" spans="1:7" x14ac:dyDescent="0.2">
      <c r="A960" s="41" t="s">
        <v>1716</v>
      </c>
      <c r="B960" s="43">
        <v>31.511599480000001</v>
      </c>
      <c r="C960" s="43">
        <v>3506</v>
      </c>
      <c r="D960" s="42" t="s">
        <v>575</v>
      </c>
      <c r="E960" s="42" t="s">
        <v>1693</v>
      </c>
      <c r="F960" s="43">
        <v>10</v>
      </c>
      <c r="G960" s="1"/>
    </row>
    <row r="961" spans="1:7" x14ac:dyDescent="0.2">
      <c r="A961" s="41" t="s">
        <v>1717</v>
      </c>
      <c r="B961" s="43">
        <v>31.550664210000001</v>
      </c>
      <c r="C961" s="43">
        <v>4849</v>
      </c>
      <c r="D961" s="42" t="s">
        <v>532</v>
      </c>
      <c r="E961" s="42" t="s">
        <v>1710</v>
      </c>
      <c r="F961" s="43">
        <v>43</v>
      </c>
      <c r="G961" s="1"/>
    </row>
    <row r="962" spans="1:7" x14ac:dyDescent="0.2">
      <c r="A962" s="41" t="s">
        <v>1718</v>
      </c>
      <c r="B962" s="43">
        <v>31.56769504</v>
      </c>
      <c r="C962" s="43">
        <v>5704</v>
      </c>
      <c r="D962" s="42" t="s">
        <v>532</v>
      </c>
      <c r="E962" s="42" t="s">
        <v>641</v>
      </c>
      <c r="F962" s="43">
        <v>10</v>
      </c>
      <c r="G962" s="1"/>
    </row>
    <row r="963" spans="1:7" x14ac:dyDescent="0.2">
      <c r="A963" s="41" t="s">
        <v>1719</v>
      </c>
      <c r="B963" s="43">
        <v>31.591867780000001</v>
      </c>
      <c r="C963" s="43">
        <v>4963</v>
      </c>
      <c r="D963" s="42" t="s">
        <v>532</v>
      </c>
      <c r="E963" s="42" t="s">
        <v>618</v>
      </c>
      <c r="F963" s="43">
        <v>76</v>
      </c>
      <c r="G963" s="1"/>
    </row>
    <row r="964" spans="1:7" x14ac:dyDescent="0.2">
      <c r="A964" s="41" t="s">
        <v>1720</v>
      </c>
      <c r="B964" s="43">
        <v>31.599902570000001</v>
      </c>
      <c r="C964" s="43">
        <v>3322</v>
      </c>
      <c r="D964" s="42" t="s">
        <v>526</v>
      </c>
      <c r="E964" s="42" t="s">
        <v>1260</v>
      </c>
      <c r="F964" s="43">
        <v>43</v>
      </c>
      <c r="G964" s="1"/>
    </row>
    <row r="965" spans="1:7" x14ac:dyDescent="0.2">
      <c r="A965" s="41" t="s">
        <v>1721</v>
      </c>
      <c r="B965" s="43">
        <v>31.65258837</v>
      </c>
      <c r="C965" s="43">
        <v>8256</v>
      </c>
      <c r="D965" s="42" t="s">
        <v>532</v>
      </c>
      <c r="E965" s="42" t="s">
        <v>641</v>
      </c>
      <c r="F965" s="43">
        <v>11</v>
      </c>
      <c r="G965" s="1"/>
    </row>
    <row r="966" spans="1:7" x14ac:dyDescent="0.2">
      <c r="A966" s="41" t="s">
        <v>1722</v>
      </c>
      <c r="B966" s="43">
        <v>31.67578494</v>
      </c>
      <c r="C966" s="43">
        <v>2576</v>
      </c>
      <c r="D966" s="42" t="s">
        <v>532</v>
      </c>
      <c r="E966" s="42" t="s">
        <v>573</v>
      </c>
      <c r="F966" s="43">
        <v>45</v>
      </c>
      <c r="G966" s="1"/>
    </row>
    <row r="967" spans="1:7" x14ac:dyDescent="0.2">
      <c r="A967" s="41" t="s">
        <v>1723</v>
      </c>
      <c r="B967" s="43">
        <v>31.70016738</v>
      </c>
      <c r="C967" s="43">
        <v>4978</v>
      </c>
      <c r="D967" s="42" t="s">
        <v>532</v>
      </c>
      <c r="E967" s="42" t="s">
        <v>532</v>
      </c>
      <c r="F967" s="43">
        <v>22</v>
      </c>
      <c r="G967" s="1"/>
    </row>
    <row r="968" spans="1:7" x14ac:dyDescent="0.2">
      <c r="A968" s="41" t="s">
        <v>1724</v>
      </c>
      <c r="B968" s="43">
        <v>31.705800190000001</v>
      </c>
      <c r="C968" s="43">
        <v>1043</v>
      </c>
      <c r="D968" s="42" t="s">
        <v>532</v>
      </c>
      <c r="E968" s="42" t="s">
        <v>573</v>
      </c>
      <c r="F968" s="43">
        <v>12</v>
      </c>
      <c r="G968" s="1"/>
    </row>
    <row r="969" spans="1:7" x14ac:dyDescent="0.2">
      <c r="A969" s="41" t="s">
        <v>1725</v>
      </c>
      <c r="B969" s="43">
        <v>31.711568620000001</v>
      </c>
      <c r="C969" s="43">
        <v>5892</v>
      </c>
      <c r="D969" s="42" t="s">
        <v>532</v>
      </c>
      <c r="E969" s="42" t="s">
        <v>618</v>
      </c>
      <c r="F969" s="43">
        <v>66</v>
      </c>
      <c r="G969" s="1"/>
    </row>
    <row r="970" spans="1:7" x14ac:dyDescent="0.2">
      <c r="A970" s="41" t="s">
        <v>1726</v>
      </c>
      <c r="B970" s="43">
        <v>31.723007979999998</v>
      </c>
      <c r="C970" s="43">
        <v>2907</v>
      </c>
      <c r="D970" s="42" t="s">
        <v>637</v>
      </c>
      <c r="E970" s="42" t="s">
        <v>638</v>
      </c>
      <c r="F970" s="43">
        <v>24</v>
      </c>
      <c r="G970" s="1"/>
    </row>
    <row r="971" spans="1:7" x14ac:dyDescent="0.2">
      <c r="A971" s="41" t="s">
        <v>1727</v>
      </c>
      <c r="B971" s="43">
        <v>31.737017770000001</v>
      </c>
      <c r="C971" s="43">
        <v>4561</v>
      </c>
      <c r="D971" s="42" t="s">
        <v>532</v>
      </c>
      <c r="E971" s="42" t="s">
        <v>618</v>
      </c>
      <c r="F971" s="43">
        <v>25</v>
      </c>
      <c r="G971" s="1"/>
    </row>
    <row r="972" spans="1:7" x14ac:dyDescent="0.2">
      <c r="A972" s="41" t="s">
        <v>1728</v>
      </c>
      <c r="B972" s="43">
        <v>31.754181880000001</v>
      </c>
      <c r="C972" s="43">
        <v>3740</v>
      </c>
      <c r="D972" s="42" t="s">
        <v>575</v>
      </c>
      <c r="E972" s="42" t="s">
        <v>1416</v>
      </c>
      <c r="F972" s="43">
        <v>19</v>
      </c>
      <c r="G972" s="1"/>
    </row>
    <row r="973" spans="1:7" x14ac:dyDescent="0.2">
      <c r="A973" s="41" t="s">
        <v>1729</v>
      </c>
      <c r="B973" s="43">
        <v>31.77784561</v>
      </c>
      <c r="C973" s="43">
        <v>1022</v>
      </c>
      <c r="D973" s="42" t="s">
        <v>532</v>
      </c>
      <c r="E973" s="42" t="s">
        <v>641</v>
      </c>
      <c r="F973" s="43">
        <v>34</v>
      </c>
      <c r="G973" s="1"/>
    </row>
    <row r="974" spans="1:7" x14ac:dyDescent="0.2">
      <c r="A974" s="41" t="s">
        <v>1730</v>
      </c>
      <c r="B974" s="43">
        <v>31.7914718</v>
      </c>
      <c r="C974" s="43">
        <v>1444</v>
      </c>
      <c r="D974" s="42" t="s">
        <v>575</v>
      </c>
      <c r="E974" s="42" t="s">
        <v>806</v>
      </c>
      <c r="F974" s="43">
        <v>14</v>
      </c>
      <c r="G974" s="1"/>
    </row>
    <row r="975" spans="1:7" x14ac:dyDescent="0.2">
      <c r="A975" s="41" t="s">
        <v>1731</v>
      </c>
      <c r="B975" s="43">
        <v>31.801604319999999</v>
      </c>
      <c r="C975" s="43">
        <v>2905</v>
      </c>
      <c r="D975" s="42" t="s">
        <v>575</v>
      </c>
      <c r="E975" s="42" t="s">
        <v>575</v>
      </c>
      <c r="F975" s="43">
        <v>61</v>
      </c>
      <c r="G975" s="1"/>
    </row>
    <row r="976" spans="1:7" x14ac:dyDescent="0.2">
      <c r="A976" s="41" t="s">
        <v>1732</v>
      </c>
      <c r="B976" s="43">
        <v>31.8208977</v>
      </c>
      <c r="C976" s="43">
        <v>4115</v>
      </c>
      <c r="D976" s="42" t="s">
        <v>532</v>
      </c>
      <c r="E976" s="42" t="s">
        <v>641</v>
      </c>
      <c r="F976" s="43">
        <v>71</v>
      </c>
      <c r="G976" s="1"/>
    </row>
    <row r="977" spans="1:7" x14ac:dyDescent="0.2">
      <c r="A977" s="41" t="s">
        <v>1733</v>
      </c>
      <c r="B977" s="43">
        <v>31.858561640000001</v>
      </c>
      <c r="C977" s="43">
        <v>1404</v>
      </c>
      <c r="D977" s="42" t="s">
        <v>532</v>
      </c>
      <c r="E977" s="42" t="s">
        <v>641</v>
      </c>
      <c r="F977" s="43">
        <v>21</v>
      </c>
      <c r="G977" s="1"/>
    </row>
    <row r="978" spans="1:7" x14ac:dyDescent="0.2">
      <c r="A978" s="41" t="s">
        <v>1734</v>
      </c>
      <c r="B978" s="43">
        <v>31.860662980000001</v>
      </c>
      <c r="C978" s="43">
        <v>4497</v>
      </c>
      <c r="D978" s="42" t="s">
        <v>532</v>
      </c>
      <c r="E978" s="42" t="s">
        <v>618</v>
      </c>
      <c r="F978" s="43">
        <v>10</v>
      </c>
      <c r="G978" s="1"/>
    </row>
    <row r="979" spans="1:7" x14ac:dyDescent="0.2">
      <c r="A979" s="41" t="s">
        <v>1735</v>
      </c>
      <c r="B979" s="43">
        <v>31.870163040000001</v>
      </c>
      <c r="C979" s="43">
        <v>1529</v>
      </c>
      <c r="D979" s="42" t="s">
        <v>526</v>
      </c>
      <c r="E979" s="42" t="s">
        <v>771</v>
      </c>
      <c r="F979" s="43">
        <v>19</v>
      </c>
      <c r="G979" s="1"/>
    </row>
    <row r="980" spans="1:7" x14ac:dyDescent="0.2">
      <c r="A980" s="41" t="s">
        <v>1736</v>
      </c>
      <c r="B980" s="43">
        <v>31.874344319999999</v>
      </c>
      <c r="C980" s="43">
        <v>4275</v>
      </c>
      <c r="D980" s="42" t="s">
        <v>532</v>
      </c>
      <c r="E980" s="42" t="s">
        <v>729</v>
      </c>
      <c r="F980" s="43">
        <v>19</v>
      </c>
      <c r="G980" s="1"/>
    </row>
    <row r="981" spans="1:7" x14ac:dyDescent="0.2">
      <c r="A981" s="41" t="s">
        <v>1737</v>
      </c>
      <c r="B981" s="43">
        <v>31.877100909999999</v>
      </c>
      <c r="C981" s="43">
        <v>5291</v>
      </c>
      <c r="D981" s="42" t="s">
        <v>532</v>
      </c>
      <c r="E981" s="42" t="s">
        <v>618</v>
      </c>
      <c r="F981" s="43">
        <v>13</v>
      </c>
      <c r="G981" s="1"/>
    </row>
    <row r="982" spans="1:7" x14ac:dyDescent="0.2">
      <c r="A982" s="41" t="s">
        <v>1738</v>
      </c>
      <c r="B982" s="43">
        <v>31.878819440000001</v>
      </c>
      <c r="C982" s="43">
        <v>1069</v>
      </c>
      <c r="D982" s="42" t="s">
        <v>526</v>
      </c>
      <c r="E982" s="42" t="s">
        <v>1117</v>
      </c>
      <c r="F982" s="43">
        <v>14</v>
      </c>
      <c r="G982" s="1"/>
    </row>
    <row r="983" spans="1:7" x14ac:dyDescent="0.2">
      <c r="A983" s="41" t="s">
        <v>1739</v>
      </c>
      <c r="B983" s="43">
        <v>31.90821141</v>
      </c>
      <c r="C983" s="43">
        <v>4258</v>
      </c>
      <c r="D983" s="42" t="s">
        <v>532</v>
      </c>
      <c r="E983" s="42" t="s">
        <v>729</v>
      </c>
      <c r="F983" s="43">
        <v>14</v>
      </c>
      <c r="G983" s="1"/>
    </row>
    <row r="984" spans="1:7" x14ac:dyDescent="0.2">
      <c r="A984" s="41" t="s">
        <v>1740</v>
      </c>
      <c r="B984" s="43">
        <v>31.914186579999999</v>
      </c>
      <c r="C984" s="43">
        <v>6954</v>
      </c>
      <c r="D984" s="42" t="s">
        <v>532</v>
      </c>
      <c r="E984" s="42" t="s">
        <v>532</v>
      </c>
      <c r="F984" s="43">
        <v>10</v>
      </c>
      <c r="G984" s="1"/>
    </row>
    <row r="985" spans="1:7" x14ac:dyDescent="0.2">
      <c r="A985" s="41" t="s">
        <v>1741</v>
      </c>
      <c r="B985" s="43">
        <v>31.94273626</v>
      </c>
      <c r="C985" s="43">
        <v>867</v>
      </c>
      <c r="D985" s="42" t="s">
        <v>532</v>
      </c>
      <c r="E985" s="42" t="s">
        <v>573</v>
      </c>
      <c r="F985" s="43">
        <v>19</v>
      </c>
      <c r="G985" s="1"/>
    </row>
    <row r="986" spans="1:7" x14ac:dyDescent="0.2">
      <c r="A986" s="41" t="s">
        <v>1742</v>
      </c>
      <c r="B986" s="43">
        <v>31.955325179999999</v>
      </c>
      <c r="C986" s="43">
        <v>3615</v>
      </c>
      <c r="D986" s="42" t="s">
        <v>532</v>
      </c>
      <c r="E986" s="42" t="s">
        <v>618</v>
      </c>
      <c r="F986" s="43">
        <v>14</v>
      </c>
      <c r="G986" s="1"/>
    </row>
    <row r="987" spans="1:7" x14ac:dyDescent="0.2">
      <c r="A987" s="41" t="s">
        <v>1743</v>
      </c>
      <c r="B987" s="43">
        <v>32.005018669999998</v>
      </c>
      <c r="C987" s="43">
        <v>3504</v>
      </c>
      <c r="D987" s="42" t="s">
        <v>532</v>
      </c>
      <c r="E987" s="42" t="s">
        <v>618</v>
      </c>
      <c r="F987" s="43">
        <v>16</v>
      </c>
      <c r="G987" s="1"/>
    </row>
    <row r="988" spans="1:7" x14ac:dyDescent="0.2">
      <c r="A988" s="41" t="s">
        <v>1744</v>
      </c>
      <c r="B988" s="43">
        <v>32.005858549999999</v>
      </c>
      <c r="C988" s="43">
        <v>7246</v>
      </c>
      <c r="D988" s="42" t="s">
        <v>532</v>
      </c>
      <c r="E988" s="42" t="s">
        <v>641</v>
      </c>
      <c r="F988" s="43">
        <v>16</v>
      </c>
      <c r="G988" s="1"/>
    </row>
    <row r="989" spans="1:7" x14ac:dyDescent="0.2">
      <c r="A989" s="41" t="s">
        <v>1745</v>
      </c>
      <c r="B989" s="43">
        <v>32.045165279999999</v>
      </c>
      <c r="C989" s="43">
        <v>3051</v>
      </c>
      <c r="D989" s="42" t="s">
        <v>532</v>
      </c>
      <c r="E989" s="42" t="s">
        <v>641</v>
      </c>
      <c r="F989" s="43">
        <v>49</v>
      </c>
      <c r="G989" s="1"/>
    </row>
    <row r="990" spans="1:7" x14ac:dyDescent="0.2">
      <c r="A990" s="41" t="s">
        <v>1746</v>
      </c>
      <c r="B990" s="43">
        <v>32.090081560000002</v>
      </c>
      <c r="C990" s="43">
        <v>4897</v>
      </c>
      <c r="D990" s="42" t="s">
        <v>526</v>
      </c>
      <c r="E990" s="42" t="s">
        <v>752</v>
      </c>
      <c r="F990" s="43">
        <v>14</v>
      </c>
      <c r="G990" s="1"/>
    </row>
    <row r="991" spans="1:7" x14ac:dyDescent="0.2">
      <c r="A991" s="41" t="s">
        <v>1747</v>
      </c>
      <c r="B991" s="43">
        <v>32.091220829999997</v>
      </c>
      <c r="C991" s="43">
        <v>4195</v>
      </c>
      <c r="D991" s="42" t="s">
        <v>532</v>
      </c>
      <c r="E991" s="42" t="s">
        <v>532</v>
      </c>
      <c r="F991" s="43">
        <v>13</v>
      </c>
      <c r="G991" s="1"/>
    </row>
    <row r="992" spans="1:7" x14ac:dyDescent="0.2">
      <c r="A992" s="41" t="s">
        <v>1748</v>
      </c>
      <c r="B992" s="43">
        <v>32.091636059999999</v>
      </c>
      <c r="C992" s="43">
        <v>2754</v>
      </c>
      <c r="D992" s="42" t="s">
        <v>526</v>
      </c>
      <c r="E992" s="42" t="s">
        <v>902</v>
      </c>
      <c r="F992" s="43">
        <v>29</v>
      </c>
      <c r="G992" s="1"/>
    </row>
    <row r="993" spans="1:7" x14ac:dyDescent="0.2">
      <c r="A993" s="41" t="s">
        <v>1749</v>
      </c>
      <c r="B993" s="43">
        <v>32.127588940000003</v>
      </c>
      <c r="C993" s="43">
        <v>3274</v>
      </c>
      <c r="D993" s="42" t="s">
        <v>526</v>
      </c>
      <c r="E993" s="42" t="s">
        <v>752</v>
      </c>
      <c r="F993" s="43">
        <v>29</v>
      </c>
      <c r="G993" s="1"/>
    </row>
    <row r="994" spans="1:7" x14ac:dyDescent="0.2">
      <c r="A994" s="41" t="s">
        <v>1750</v>
      </c>
      <c r="B994" s="43">
        <v>32.130605330000002</v>
      </c>
      <c r="C994" s="43">
        <v>3885</v>
      </c>
      <c r="D994" s="42" t="s">
        <v>575</v>
      </c>
      <c r="E994" s="42" t="s">
        <v>1606</v>
      </c>
      <c r="F994" s="43">
        <v>16</v>
      </c>
      <c r="G994" s="1"/>
    </row>
    <row r="995" spans="1:7" x14ac:dyDescent="0.2">
      <c r="A995" s="41" t="s">
        <v>1751</v>
      </c>
      <c r="B995" s="43">
        <v>32.18007265</v>
      </c>
      <c r="C995" s="43">
        <v>3473</v>
      </c>
      <c r="D995" s="42" t="s">
        <v>575</v>
      </c>
      <c r="E995" s="42" t="s">
        <v>769</v>
      </c>
      <c r="F995" s="43">
        <v>16</v>
      </c>
      <c r="G995" s="1"/>
    </row>
    <row r="996" spans="1:7" x14ac:dyDescent="0.2">
      <c r="A996" s="41" t="s">
        <v>1752</v>
      </c>
      <c r="B996" s="43">
        <v>32.217346939999999</v>
      </c>
      <c r="C996" s="43">
        <v>5330</v>
      </c>
      <c r="D996" s="42" t="s">
        <v>532</v>
      </c>
      <c r="E996" s="42" t="s">
        <v>641</v>
      </c>
      <c r="F996" s="43">
        <v>10</v>
      </c>
      <c r="G996" s="1"/>
    </row>
    <row r="997" spans="1:7" x14ac:dyDescent="0.2">
      <c r="A997" s="41" t="s">
        <v>1753</v>
      </c>
      <c r="B997" s="43">
        <v>32.260485770000003</v>
      </c>
      <c r="C997" s="43">
        <v>3140</v>
      </c>
      <c r="D997" s="42" t="s">
        <v>575</v>
      </c>
      <c r="E997" s="42" t="s">
        <v>1693</v>
      </c>
      <c r="F997" s="43">
        <v>24</v>
      </c>
      <c r="G997" s="1"/>
    </row>
    <row r="998" spans="1:7" x14ac:dyDescent="0.2">
      <c r="A998" s="41" t="s">
        <v>1754</v>
      </c>
      <c r="B998" s="43">
        <v>32.263911309999997</v>
      </c>
      <c r="C998" s="43">
        <v>5827</v>
      </c>
      <c r="D998" s="42" t="s">
        <v>532</v>
      </c>
      <c r="E998" s="42" t="s">
        <v>641</v>
      </c>
      <c r="F998" s="43">
        <v>219</v>
      </c>
      <c r="G998" s="1"/>
    </row>
    <row r="999" spans="1:7" x14ac:dyDescent="0.2">
      <c r="A999" s="41" t="s">
        <v>1755</v>
      </c>
      <c r="B999" s="43">
        <v>32.2694999</v>
      </c>
      <c r="C999" s="43">
        <v>12608</v>
      </c>
      <c r="D999" s="42" t="s">
        <v>575</v>
      </c>
      <c r="E999" s="42" t="s">
        <v>893</v>
      </c>
      <c r="F999" s="43">
        <v>15</v>
      </c>
      <c r="G999" s="1"/>
    </row>
    <row r="1000" spans="1:7" x14ac:dyDescent="0.2">
      <c r="A1000" s="41" t="s">
        <v>1756</v>
      </c>
      <c r="B1000" s="43">
        <v>32.280352819999997</v>
      </c>
      <c r="C1000" s="43">
        <v>5605</v>
      </c>
      <c r="D1000" s="42" t="s">
        <v>526</v>
      </c>
      <c r="E1000" s="42" t="s">
        <v>851</v>
      </c>
      <c r="F1000" s="43">
        <v>16</v>
      </c>
      <c r="G1000" s="1"/>
    </row>
    <row r="1001" spans="1:7" x14ac:dyDescent="0.2">
      <c r="A1001" s="41" t="s">
        <v>1757</v>
      </c>
      <c r="B1001" s="43">
        <v>32.315637819999999</v>
      </c>
      <c r="C1001" s="43">
        <v>5799</v>
      </c>
      <c r="D1001" s="42" t="s">
        <v>532</v>
      </c>
      <c r="E1001" s="42" t="s">
        <v>618</v>
      </c>
      <c r="F1001" s="43">
        <v>32</v>
      </c>
      <c r="G1001" s="1"/>
    </row>
    <row r="1002" spans="1:7" x14ac:dyDescent="0.2">
      <c r="A1002" s="41" t="s">
        <v>1758</v>
      </c>
      <c r="B1002" s="43">
        <v>32.336400449999999</v>
      </c>
      <c r="C1002" s="43">
        <v>4145</v>
      </c>
      <c r="D1002" s="42" t="s">
        <v>575</v>
      </c>
      <c r="E1002" s="42" t="s">
        <v>1606</v>
      </c>
      <c r="F1002" s="43">
        <v>92</v>
      </c>
      <c r="G1002" s="1"/>
    </row>
    <row r="1003" spans="1:7" x14ac:dyDescent="0.2">
      <c r="A1003" s="41" t="s">
        <v>1759</v>
      </c>
      <c r="B1003" s="43">
        <v>32.341309199999998</v>
      </c>
      <c r="C1003" s="43">
        <v>3682</v>
      </c>
      <c r="D1003" s="42" t="s">
        <v>575</v>
      </c>
      <c r="E1003" s="42" t="s">
        <v>575</v>
      </c>
      <c r="F1003" s="43">
        <v>56</v>
      </c>
      <c r="G1003" s="1"/>
    </row>
    <row r="1004" spans="1:7" x14ac:dyDescent="0.2">
      <c r="A1004" s="41" t="s">
        <v>1760</v>
      </c>
      <c r="B1004" s="43">
        <v>32.354181850000003</v>
      </c>
      <c r="C1004" s="43">
        <v>5184</v>
      </c>
      <c r="D1004" s="42" t="s">
        <v>526</v>
      </c>
      <c r="E1004" s="42" t="s">
        <v>573</v>
      </c>
      <c r="F1004" s="43">
        <v>55</v>
      </c>
      <c r="G1004" s="1"/>
    </row>
    <row r="1005" spans="1:7" x14ac:dyDescent="0.2">
      <c r="A1005" s="41" t="s">
        <v>1761</v>
      </c>
      <c r="B1005" s="43">
        <v>32.36108248</v>
      </c>
      <c r="C1005" s="43">
        <v>4434</v>
      </c>
      <c r="D1005" s="42" t="s">
        <v>532</v>
      </c>
      <c r="E1005" s="42" t="s">
        <v>618</v>
      </c>
      <c r="F1005" s="43">
        <v>35</v>
      </c>
      <c r="G1005" s="1"/>
    </row>
    <row r="1006" spans="1:7" x14ac:dyDescent="0.2">
      <c r="A1006" s="41" t="s">
        <v>1762</v>
      </c>
      <c r="B1006" s="43">
        <v>32.385084659999997</v>
      </c>
      <c r="C1006" s="43">
        <v>1249</v>
      </c>
      <c r="D1006" s="42" t="s">
        <v>532</v>
      </c>
      <c r="E1006" s="42" t="s">
        <v>618</v>
      </c>
      <c r="F1006" s="43">
        <v>16</v>
      </c>
      <c r="G1006" s="1"/>
    </row>
    <row r="1007" spans="1:7" x14ac:dyDescent="0.2">
      <c r="A1007" s="41" t="s">
        <v>1763</v>
      </c>
      <c r="B1007" s="43">
        <v>32.420818230000002</v>
      </c>
      <c r="C1007" s="43">
        <v>2434</v>
      </c>
      <c r="D1007" s="42" t="s">
        <v>575</v>
      </c>
      <c r="E1007" s="42" t="s">
        <v>684</v>
      </c>
      <c r="F1007" s="43">
        <v>29</v>
      </c>
      <c r="G1007" s="1"/>
    </row>
    <row r="1008" spans="1:7" x14ac:dyDescent="0.2">
      <c r="A1008" s="41" t="s">
        <v>1764</v>
      </c>
      <c r="B1008" s="43">
        <v>32.434954150000003</v>
      </c>
      <c r="C1008" s="43">
        <v>1229</v>
      </c>
      <c r="D1008" s="42" t="s">
        <v>532</v>
      </c>
      <c r="E1008" s="42" t="s">
        <v>641</v>
      </c>
      <c r="F1008" s="43">
        <v>18</v>
      </c>
      <c r="G1008" s="1"/>
    </row>
    <row r="1009" spans="1:7" x14ac:dyDescent="0.2">
      <c r="A1009" s="41" t="s">
        <v>1765</v>
      </c>
      <c r="B1009" s="43">
        <v>32.443169099999999</v>
      </c>
      <c r="C1009" s="43">
        <v>2037</v>
      </c>
      <c r="D1009" s="42" t="s">
        <v>526</v>
      </c>
      <c r="E1009" s="42" t="s">
        <v>1117</v>
      </c>
      <c r="F1009" s="43">
        <v>27</v>
      </c>
      <c r="G1009" s="1"/>
    </row>
    <row r="1010" spans="1:7" x14ac:dyDescent="0.2">
      <c r="A1010" s="41" t="s">
        <v>1766</v>
      </c>
      <c r="B1010" s="43">
        <v>32.452451009999997</v>
      </c>
      <c r="C1010" s="43">
        <v>4126</v>
      </c>
      <c r="D1010" s="42" t="s">
        <v>526</v>
      </c>
      <c r="E1010" s="42" t="s">
        <v>1260</v>
      </c>
      <c r="F1010" s="43">
        <v>29</v>
      </c>
      <c r="G1010" s="1"/>
    </row>
    <row r="1011" spans="1:7" x14ac:dyDescent="0.2">
      <c r="A1011" s="41" t="s">
        <v>1767</v>
      </c>
      <c r="B1011" s="43">
        <v>32.466575040000002</v>
      </c>
      <c r="C1011" s="43">
        <v>15965</v>
      </c>
      <c r="D1011" s="42" t="s">
        <v>575</v>
      </c>
      <c r="E1011" s="42" t="s">
        <v>575</v>
      </c>
      <c r="F1011" s="43">
        <v>46</v>
      </c>
      <c r="G1011" s="1"/>
    </row>
    <row r="1012" spans="1:7" x14ac:dyDescent="0.2">
      <c r="A1012" s="41" t="s">
        <v>1768</v>
      </c>
      <c r="B1012" s="43">
        <v>32.472356619999999</v>
      </c>
      <c r="C1012" s="43">
        <v>2463</v>
      </c>
      <c r="D1012" s="42" t="s">
        <v>532</v>
      </c>
      <c r="E1012" s="42" t="s">
        <v>641</v>
      </c>
      <c r="F1012" s="43">
        <v>17</v>
      </c>
      <c r="G1012" s="1"/>
    </row>
    <row r="1013" spans="1:7" x14ac:dyDescent="0.2">
      <c r="A1013" s="41" t="s">
        <v>1769</v>
      </c>
      <c r="B1013" s="43">
        <v>32.476920380000003</v>
      </c>
      <c r="C1013" s="43">
        <v>5535</v>
      </c>
      <c r="D1013" s="42" t="s">
        <v>526</v>
      </c>
      <c r="E1013" s="42" t="s">
        <v>851</v>
      </c>
      <c r="F1013" s="43">
        <v>27</v>
      </c>
      <c r="G1013" s="1"/>
    </row>
    <row r="1014" spans="1:7" x14ac:dyDescent="0.2">
      <c r="A1014" s="41" t="s">
        <v>752</v>
      </c>
      <c r="B1014" s="43">
        <v>32.477869439999999</v>
      </c>
      <c r="C1014" s="43">
        <v>5093</v>
      </c>
      <c r="D1014" s="42" t="s">
        <v>526</v>
      </c>
      <c r="E1014" s="42" t="s">
        <v>752</v>
      </c>
      <c r="F1014" s="43">
        <v>57</v>
      </c>
      <c r="G1014" s="1"/>
    </row>
    <row r="1015" spans="1:7" x14ac:dyDescent="0.2">
      <c r="A1015" s="41" t="s">
        <v>1770</v>
      </c>
      <c r="B1015" s="43">
        <v>32.500734749999999</v>
      </c>
      <c r="C1015" s="43">
        <v>8771</v>
      </c>
      <c r="D1015" s="42" t="s">
        <v>637</v>
      </c>
      <c r="E1015" s="42" t="s">
        <v>638</v>
      </c>
      <c r="F1015" s="43">
        <v>12</v>
      </c>
      <c r="G1015" s="1"/>
    </row>
    <row r="1016" spans="1:7" x14ac:dyDescent="0.2">
      <c r="A1016" s="41" t="s">
        <v>1771</v>
      </c>
      <c r="B1016" s="43">
        <v>32.502579300000001</v>
      </c>
      <c r="C1016" s="43">
        <v>4112</v>
      </c>
      <c r="D1016" s="42" t="s">
        <v>532</v>
      </c>
      <c r="E1016" s="42" t="s">
        <v>729</v>
      </c>
      <c r="F1016" s="43">
        <v>49</v>
      </c>
      <c r="G1016" s="1"/>
    </row>
    <row r="1017" spans="1:7" x14ac:dyDescent="0.2">
      <c r="A1017" s="41" t="s">
        <v>1772</v>
      </c>
      <c r="B1017" s="43">
        <v>32.536651689999999</v>
      </c>
      <c r="C1017" s="43">
        <v>5640</v>
      </c>
      <c r="D1017" s="42" t="s">
        <v>532</v>
      </c>
      <c r="E1017" s="42" t="s">
        <v>641</v>
      </c>
      <c r="F1017" s="43">
        <v>46</v>
      </c>
      <c r="G1017" s="1"/>
    </row>
    <row r="1018" spans="1:7" x14ac:dyDescent="0.2">
      <c r="A1018" s="41" t="s">
        <v>1773</v>
      </c>
      <c r="B1018" s="43">
        <v>32.54607918</v>
      </c>
      <c r="C1018" s="43">
        <v>1291</v>
      </c>
      <c r="D1018" s="42" t="s">
        <v>575</v>
      </c>
      <c r="E1018" s="42" t="s">
        <v>923</v>
      </c>
      <c r="F1018" s="43">
        <v>10</v>
      </c>
      <c r="G1018" s="1"/>
    </row>
    <row r="1019" spans="1:7" x14ac:dyDescent="0.2">
      <c r="A1019" s="41" t="s">
        <v>1774</v>
      </c>
      <c r="B1019" s="43">
        <v>32.552484149999998</v>
      </c>
      <c r="C1019" s="43">
        <v>4162</v>
      </c>
      <c r="D1019" s="42" t="s">
        <v>532</v>
      </c>
      <c r="E1019" s="42" t="s">
        <v>532</v>
      </c>
      <c r="F1019" s="43">
        <v>11</v>
      </c>
      <c r="G1019" s="1"/>
    </row>
    <row r="1020" spans="1:7" x14ac:dyDescent="0.2">
      <c r="A1020" s="41" t="s">
        <v>1775</v>
      </c>
      <c r="B1020" s="43">
        <v>32.584782449999999</v>
      </c>
      <c r="C1020" s="43">
        <v>1531</v>
      </c>
      <c r="D1020" s="42" t="s">
        <v>532</v>
      </c>
      <c r="E1020" s="42" t="s">
        <v>618</v>
      </c>
      <c r="F1020" s="43">
        <v>26</v>
      </c>
      <c r="G1020" s="1"/>
    </row>
    <row r="1021" spans="1:7" x14ac:dyDescent="0.2">
      <c r="A1021" s="41" t="s">
        <v>1776</v>
      </c>
      <c r="B1021" s="43">
        <v>32.61119661</v>
      </c>
      <c r="C1021" s="43">
        <v>8288</v>
      </c>
      <c r="D1021" s="42" t="s">
        <v>637</v>
      </c>
      <c r="E1021" s="42" t="s">
        <v>638</v>
      </c>
      <c r="F1021" s="43">
        <v>19</v>
      </c>
      <c r="G1021" s="1"/>
    </row>
    <row r="1022" spans="1:7" x14ac:dyDescent="0.2">
      <c r="A1022" s="41" t="s">
        <v>1777</v>
      </c>
      <c r="B1022" s="43">
        <v>32.61642483</v>
      </c>
      <c r="C1022" s="43">
        <v>1372</v>
      </c>
      <c r="D1022" s="42" t="s">
        <v>526</v>
      </c>
      <c r="E1022" s="42" t="s">
        <v>1117</v>
      </c>
      <c r="F1022" s="43">
        <v>12</v>
      </c>
      <c r="G1022" s="1"/>
    </row>
    <row r="1023" spans="1:7" x14ac:dyDescent="0.2">
      <c r="A1023" s="41" t="s">
        <v>1778</v>
      </c>
      <c r="B1023" s="43">
        <v>32.618518520000002</v>
      </c>
      <c r="C1023" s="43">
        <v>6055</v>
      </c>
      <c r="D1023" s="42" t="s">
        <v>532</v>
      </c>
      <c r="E1023" s="42" t="s">
        <v>532</v>
      </c>
      <c r="F1023" s="43">
        <v>11</v>
      </c>
      <c r="G1023" s="1"/>
    </row>
    <row r="1024" spans="1:7" x14ac:dyDescent="0.2">
      <c r="A1024" s="41" t="s">
        <v>1779</v>
      </c>
      <c r="B1024" s="43">
        <v>32.634373670000002</v>
      </c>
      <c r="C1024" s="43">
        <v>6069</v>
      </c>
      <c r="D1024" s="42" t="s">
        <v>532</v>
      </c>
      <c r="E1024" s="42" t="s">
        <v>618</v>
      </c>
      <c r="F1024" s="43">
        <v>16</v>
      </c>
      <c r="G1024" s="1"/>
    </row>
    <row r="1025" spans="1:7" x14ac:dyDescent="0.2">
      <c r="A1025" s="41" t="s">
        <v>1780</v>
      </c>
      <c r="B1025" s="43">
        <v>32.640125210000001</v>
      </c>
      <c r="C1025" s="43">
        <v>4743</v>
      </c>
      <c r="D1025" s="42" t="s">
        <v>532</v>
      </c>
      <c r="E1025" s="42" t="s">
        <v>573</v>
      </c>
      <c r="F1025" s="43">
        <v>38</v>
      </c>
      <c r="G1025" s="1"/>
    </row>
    <row r="1026" spans="1:7" x14ac:dyDescent="0.2">
      <c r="A1026" s="41" t="s">
        <v>1781</v>
      </c>
      <c r="B1026" s="43">
        <v>32.643458170000002</v>
      </c>
      <c r="C1026" s="43">
        <v>1334</v>
      </c>
      <c r="D1026" s="42" t="s">
        <v>526</v>
      </c>
      <c r="E1026" s="42" t="s">
        <v>848</v>
      </c>
      <c r="F1026" s="43">
        <v>12</v>
      </c>
      <c r="G1026" s="1"/>
    </row>
    <row r="1027" spans="1:7" x14ac:dyDescent="0.2">
      <c r="A1027" s="41" t="s">
        <v>1782</v>
      </c>
      <c r="B1027" s="43">
        <v>32.705815649999998</v>
      </c>
      <c r="C1027" s="43">
        <v>2628</v>
      </c>
      <c r="D1027" s="42" t="s">
        <v>532</v>
      </c>
      <c r="E1027" s="42" t="s">
        <v>641</v>
      </c>
      <c r="F1027" s="43">
        <v>42</v>
      </c>
      <c r="G1027" s="1"/>
    </row>
    <row r="1028" spans="1:7" x14ac:dyDescent="0.2">
      <c r="A1028" s="41" t="s">
        <v>1783</v>
      </c>
      <c r="B1028" s="43">
        <v>32.715034840000001</v>
      </c>
      <c r="C1028" s="43">
        <v>1088</v>
      </c>
      <c r="D1028" s="42" t="s">
        <v>575</v>
      </c>
      <c r="E1028" s="42" t="s">
        <v>806</v>
      </c>
      <c r="F1028" s="43">
        <v>13</v>
      </c>
      <c r="G1028" s="1"/>
    </row>
    <row r="1029" spans="1:7" x14ac:dyDescent="0.2">
      <c r="A1029" s="41" t="s">
        <v>1784</v>
      </c>
      <c r="B1029" s="43">
        <v>32.731688640000002</v>
      </c>
      <c r="C1029" s="43">
        <v>2850</v>
      </c>
      <c r="D1029" s="42" t="s">
        <v>526</v>
      </c>
      <c r="E1029" s="42" t="s">
        <v>848</v>
      </c>
      <c r="F1029" s="43">
        <v>25</v>
      </c>
      <c r="G1029" s="1"/>
    </row>
    <row r="1030" spans="1:7" x14ac:dyDescent="0.2">
      <c r="A1030" s="41" t="s">
        <v>1785</v>
      </c>
      <c r="B1030" s="43">
        <v>32.7412603</v>
      </c>
      <c r="C1030" s="43">
        <v>785</v>
      </c>
      <c r="D1030" s="42" t="s">
        <v>532</v>
      </c>
      <c r="E1030" s="42" t="s">
        <v>641</v>
      </c>
      <c r="F1030" s="43">
        <v>20</v>
      </c>
      <c r="G1030" s="1"/>
    </row>
    <row r="1031" spans="1:7" x14ac:dyDescent="0.2">
      <c r="A1031" s="41" t="s">
        <v>1786</v>
      </c>
      <c r="B1031" s="43">
        <v>32.747900110000003</v>
      </c>
      <c r="C1031" s="43">
        <v>1631</v>
      </c>
      <c r="D1031" s="42" t="s">
        <v>532</v>
      </c>
      <c r="E1031" s="42" t="s">
        <v>641</v>
      </c>
      <c r="F1031" s="43">
        <v>11</v>
      </c>
      <c r="G1031" s="1"/>
    </row>
    <row r="1032" spans="1:7" x14ac:dyDescent="0.2">
      <c r="A1032" s="41" t="s">
        <v>1787</v>
      </c>
      <c r="B1032" s="43">
        <v>32.755669130000001</v>
      </c>
      <c r="C1032" s="43">
        <v>4870</v>
      </c>
      <c r="D1032" s="42" t="s">
        <v>532</v>
      </c>
      <c r="E1032" s="42" t="s">
        <v>1710</v>
      </c>
      <c r="F1032" s="43">
        <v>49</v>
      </c>
      <c r="G1032" s="1"/>
    </row>
    <row r="1033" spans="1:7" x14ac:dyDescent="0.2">
      <c r="A1033" s="41" t="s">
        <v>1788</v>
      </c>
      <c r="B1033" s="43">
        <v>32.757183499999996</v>
      </c>
      <c r="C1033" s="43">
        <v>1035</v>
      </c>
      <c r="D1033" s="42" t="s">
        <v>532</v>
      </c>
      <c r="E1033" s="42" t="s">
        <v>641</v>
      </c>
      <c r="F1033" s="43">
        <v>14</v>
      </c>
      <c r="G1033" s="1"/>
    </row>
    <row r="1034" spans="1:7" x14ac:dyDescent="0.2">
      <c r="A1034" s="41" t="s">
        <v>1789</v>
      </c>
      <c r="B1034" s="43">
        <v>32.764592229999998</v>
      </c>
      <c r="C1034" s="43">
        <v>2408</v>
      </c>
      <c r="D1034" s="42" t="s">
        <v>526</v>
      </c>
      <c r="E1034" s="42" t="s">
        <v>848</v>
      </c>
      <c r="F1034" s="43">
        <v>144</v>
      </c>
      <c r="G1034" s="1"/>
    </row>
    <row r="1035" spans="1:7" x14ac:dyDescent="0.2">
      <c r="A1035" s="41" t="s">
        <v>1790</v>
      </c>
      <c r="B1035" s="43">
        <v>32.767544919999999</v>
      </c>
      <c r="C1035" s="43">
        <v>8005</v>
      </c>
      <c r="D1035" s="42" t="s">
        <v>526</v>
      </c>
      <c r="E1035" s="42" t="s">
        <v>752</v>
      </c>
      <c r="F1035" s="43">
        <v>34</v>
      </c>
      <c r="G1035" s="1"/>
    </row>
    <row r="1036" spans="1:7" x14ac:dyDescent="0.2">
      <c r="A1036" s="41" t="s">
        <v>1791</v>
      </c>
      <c r="B1036" s="43">
        <v>32.818652720000003</v>
      </c>
      <c r="C1036" s="43">
        <v>4122</v>
      </c>
      <c r="D1036" s="42" t="s">
        <v>532</v>
      </c>
      <c r="E1036" s="42" t="s">
        <v>729</v>
      </c>
      <c r="F1036" s="43">
        <v>10</v>
      </c>
      <c r="G1036" s="1"/>
    </row>
    <row r="1037" spans="1:7" x14ac:dyDescent="0.2">
      <c r="A1037" s="41" t="s">
        <v>1792</v>
      </c>
      <c r="B1037" s="43">
        <v>32.819398399999997</v>
      </c>
      <c r="C1037" s="43">
        <v>5342</v>
      </c>
      <c r="D1037" s="42" t="s">
        <v>532</v>
      </c>
      <c r="E1037" s="42" t="s">
        <v>573</v>
      </c>
      <c r="F1037" s="43">
        <v>56</v>
      </c>
      <c r="G1037" s="1"/>
    </row>
    <row r="1038" spans="1:7" x14ac:dyDescent="0.2">
      <c r="A1038" s="41" t="s">
        <v>1793</v>
      </c>
      <c r="B1038" s="43">
        <v>32.883051379999998</v>
      </c>
      <c r="C1038" s="43">
        <v>4304</v>
      </c>
      <c r="D1038" s="42" t="s">
        <v>575</v>
      </c>
      <c r="E1038" s="42" t="s">
        <v>575</v>
      </c>
      <c r="F1038" s="43">
        <v>24</v>
      </c>
      <c r="G1038" s="1"/>
    </row>
    <row r="1039" spans="1:7" x14ac:dyDescent="0.2">
      <c r="A1039" s="41" t="s">
        <v>1794</v>
      </c>
      <c r="B1039" s="43">
        <v>32.905849770000003</v>
      </c>
      <c r="C1039" s="43">
        <v>4420</v>
      </c>
      <c r="D1039" s="42" t="s">
        <v>532</v>
      </c>
      <c r="E1039" s="42" t="s">
        <v>618</v>
      </c>
      <c r="F1039" s="43">
        <v>16</v>
      </c>
      <c r="G1039" s="1"/>
    </row>
    <row r="1040" spans="1:7" x14ac:dyDescent="0.2">
      <c r="A1040" s="41" t="s">
        <v>1795</v>
      </c>
      <c r="B1040" s="43">
        <v>32.924330789999999</v>
      </c>
      <c r="C1040" s="43">
        <v>5746</v>
      </c>
      <c r="D1040" s="42" t="s">
        <v>532</v>
      </c>
      <c r="E1040" s="42" t="s">
        <v>641</v>
      </c>
      <c r="F1040" s="43">
        <v>22</v>
      </c>
      <c r="G1040" s="1"/>
    </row>
    <row r="1041" spans="1:7" x14ac:dyDescent="0.2">
      <c r="A1041" s="41" t="s">
        <v>1796</v>
      </c>
      <c r="B1041" s="43">
        <v>32.975290989999998</v>
      </c>
      <c r="C1041" s="43">
        <v>7164</v>
      </c>
      <c r="D1041" s="42" t="s">
        <v>532</v>
      </c>
      <c r="E1041" s="42" t="s">
        <v>641</v>
      </c>
      <c r="F1041" s="43">
        <v>62</v>
      </c>
      <c r="G1041" s="1"/>
    </row>
    <row r="1042" spans="1:7" x14ac:dyDescent="0.2">
      <c r="A1042" s="41" t="s">
        <v>1797</v>
      </c>
      <c r="B1042" s="43">
        <v>33.003466619999998</v>
      </c>
      <c r="C1042" s="43">
        <v>2141</v>
      </c>
      <c r="D1042" s="42" t="s">
        <v>536</v>
      </c>
      <c r="E1042" s="42" t="s">
        <v>868</v>
      </c>
      <c r="F1042" s="43">
        <v>70</v>
      </c>
      <c r="G1042" s="1"/>
    </row>
    <row r="1043" spans="1:7" x14ac:dyDescent="0.2">
      <c r="A1043" s="41" t="s">
        <v>1798</v>
      </c>
      <c r="B1043" s="43">
        <v>33.006825429999999</v>
      </c>
      <c r="C1043" s="43">
        <v>3721</v>
      </c>
      <c r="D1043" s="42" t="s">
        <v>526</v>
      </c>
      <c r="E1043" s="42" t="s">
        <v>848</v>
      </c>
      <c r="F1043" s="43">
        <v>60</v>
      </c>
      <c r="G1043" s="1"/>
    </row>
    <row r="1044" spans="1:7" x14ac:dyDescent="0.2">
      <c r="A1044" s="41" t="s">
        <v>1799</v>
      </c>
      <c r="B1044" s="43">
        <v>33.011471090000001</v>
      </c>
      <c r="C1044" s="43">
        <v>6569</v>
      </c>
      <c r="D1044" s="42" t="s">
        <v>532</v>
      </c>
      <c r="E1044" s="42" t="s">
        <v>641</v>
      </c>
      <c r="F1044" s="43">
        <v>11</v>
      </c>
      <c r="G1044" s="1"/>
    </row>
    <row r="1045" spans="1:7" x14ac:dyDescent="0.2">
      <c r="A1045" s="41" t="s">
        <v>1800</v>
      </c>
      <c r="B1045" s="43">
        <v>33.020797010000003</v>
      </c>
      <c r="C1045" s="43">
        <v>5465</v>
      </c>
      <c r="D1045" s="42" t="s">
        <v>532</v>
      </c>
      <c r="E1045" s="42" t="s">
        <v>532</v>
      </c>
      <c r="F1045" s="43">
        <v>10</v>
      </c>
      <c r="G1045" s="1"/>
    </row>
    <row r="1046" spans="1:7" x14ac:dyDescent="0.2">
      <c r="A1046" s="41" t="s">
        <v>1801</v>
      </c>
      <c r="B1046" s="43">
        <v>33.033905019999999</v>
      </c>
      <c r="C1046" s="43">
        <v>2865</v>
      </c>
      <c r="D1046" s="42" t="s">
        <v>532</v>
      </c>
      <c r="E1046" s="42" t="s">
        <v>641</v>
      </c>
      <c r="F1046" s="43">
        <v>61</v>
      </c>
      <c r="G1046" s="1"/>
    </row>
    <row r="1047" spans="1:7" x14ac:dyDescent="0.2">
      <c r="A1047" s="41" t="s">
        <v>1802</v>
      </c>
      <c r="B1047" s="43">
        <v>33.07191211</v>
      </c>
      <c r="C1047" s="43">
        <v>1710</v>
      </c>
      <c r="D1047" s="42" t="s">
        <v>526</v>
      </c>
      <c r="E1047" s="42" t="s">
        <v>771</v>
      </c>
      <c r="F1047" s="43">
        <v>74</v>
      </c>
      <c r="G1047" s="1"/>
    </row>
    <row r="1048" spans="1:7" x14ac:dyDescent="0.2">
      <c r="A1048" s="41" t="s">
        <v>1803</v>
      </c>
      <c r="B1048" s="43">
        <v>33.107944869999997</v>
      </c>
      <c r="C1048" s="43">
        <v>1514</v>
      </c>
      <c r="D1048" s="42" t="s">
        <v>575</v>
      </c>
      <c r="E1048" s="42" t="s">
        <v>575</v>
      </c>
      <c r="F1048" s="43">
        <v>21</v>
      </c>
      <c r="G1048" s="1"/>
    </row>
    <row r="1049" spans="1:7" x14ac:dyDescent="0.2">
      <c r="A1049" s="41" t="s">
        <v>1804</v>
      </c>
      <c r="B1049" s="43">
        <v>33.166426149999999</v>
      </c>
      <c r="C1049" s="43">
        <v>5513</v>
      </c>
      <c r="D1049" s="42" t="s">
        <v>526</v>
      </c>
      <c r="E1049" s="42" t="s">
        <v>752</v>
      </c>
      <c r="F1049" s="43">
        <v>12</v>
      </c>
      <c r="G1049" s="1"/>
    </row>
    <row r="1050" spans="1:7" x14ac:dyDescent="0.2">
      <c r="A1050" s="41" t="s">
        <v>1805</v>
      </c>
      <c r="B1050" s="43">
        <v>33.188821259999997</v>
      </c>
      <c r="C1050" s="43">
        <v>1488</v>
      </c>
      <c r="D1050" s="42" t="s">
        <v>526</v>
      </c>
      <c r="E1050" s="42" t="s">
        <v>848</v>
      </c>
      <c r="F1050" s="43">
        <v>76</v>
      </c>
      <c r="G1050" s="1"/>
    </row>
    <row r="1051" spans="1:7" x14ac:dyDescent="0.2">
      <c r="A1051" s="41" t="s">
        <v>1806</v>
      </c>
      <c r="B1051" s="43">
        <v>33.2173485</v>
      </c>
      <c r="C1051" s="43">
        <v>4703</v>
      </c>
      <c r="D1051" s="42" t="s">
        <v>526</v>
      </c>
      <c r="E1051" s="42" t="s">
        <v>771</v>
      </c>
      <c r="F1051" s="43">
        <v>32</v>
      </c>
      <c r="G1051" s="1"/>
    </row>
    <row r="1052" spans="1:7" x14ac:dyDescent="0.2">
      <c r="A1052" s="41" t="s">
        <v>1807</v>
      </c>
      <c r="B1052" s="43">
        <v>33.237990459999999</v>
      </c>
      <c r="C1052" s="43">
        <v>4250</v>
      </c>
      <c r="D1052" s="42" t="s">
        <v>526</v>
      </c>
      <c r="E1052" s="42" t="s">
        <v>771</v>
      </c>
      <c r="F1052" s="43">
        <v>16</v>
      </c>
      <c r="G1052" s="1"/>
    </row>
    <row r="1053" spans="1:7" x14ac:dyDescent="0.2">
      <c r="A1053" s="41" t="s">
        <v>1808</v>
      </c>
      <c r="B1053" s="43">
        <v>33.266957290000001</v>
      </c>
      <c r="C1053" s="43">
        <v>1103</v>
      </c>
      <c r="D1053" s="42" t="s">
        <v>532</v>
      </c>
      <c r="E1053" s="42" t="s">
        <v>573</v>
      </c>
      <c r="F1053" s="43">
        <v>28</v>
      </c>
      <c r="G1053" s="1"/>
    </row>
    <row r="1054" spans="1:7" x14ac:dyDescent="0.2">
      <c r="A1054" s="41" t="s">
        <v>1809</v>
      </c>
      <c r="B1054" s="43">
        <v>33.281026650000001</v>
      </c>
      <c r="C1054" s="43">
        <v>2977</v>
      </c>
      <c r="D1054" s="42" t="s">
        <v>526</v>
      </c>
      <c r="E1054" s="42" t="s">
        <v>771</v>
      </c>
      <c r="F1054" s="43">
        <v>55</v>
      </c>
      <c r="G1054" s="1"/>
    </row>
    <row r="1055" spans="1:7" x14ac:dyDescent="0.2">
      <c r="A1055" s="41" t="s">
        <v>1810</v>
      </c>
      <c r="B1055" s="43">
        <v>33.292679470000003</v>
      </c>
      <c r="C1055" s="43">
        <v>1169</v>
      </c>
      <c r="D1055" s="42" t="s">
        <v>526</v>
      </c>
      <c r="E1055" s="42" t="s">
        <v>1117</v>
      </c>
      <c r="F1055" s="43">
        <v>13</v>
      </c>
      <c r="G1055" s="1"/>
    </row>
    <row r="1056" spans="1:7" x14ac:dyDescent="0.2">
      <c r="A1056" s="41" t="s">
        <v>1811</v>
      </c>
      <c r="B1056" s="43">
        <v>33.300377789999999</v>
      </c>
      <c r="C1056" s="43">
        <v>5312</v>
      </c>
      <c r="D1056" s="42" t="s">
        <v>532</v>
      </c>
      <c r="E1056" s="42" t="s">
        <v>618</v>
      </c>
      <c r="F1056" s="43">
        <v>57</v>
      </c>
      <c r="G1056" s="1"/>
    </row>
    <row r="1057" spans="1:7" x14ac:dyDescent="0.2">
      <c r="A1057" s="41" t="s">
        <v>1812</v>
      </c>
      <c r="B1057" s="43">
        <v>33.326056340000001</v>
      </c>
      <c r="C1057" s="43">
        <v>3899</v>
      </c>
      <c r="D1057" s="42" t="s">
        <v>532</v>
      </c>
      <c r="E1057" s="42" t="s">
        <v>618</v>
      </c>
      <c r="F1057" s="43">
        <v>17</v>
      </c>
      <c r="G1057" s="1"/>
    </row>
    <row r="1058" spans="1:7" x14ac:dyDescent="0.2">
      <c r="A1058" s="41" t="s">
        <v>1813</v>
      </c>
      <c r="B1058" s="43">
        <v>33.374207200000001</v>
      </c>
      <c r="C1058" s="43">
        <v>1654</v>
      </c>
      <c r="D1058" s="42" t="s">
        <v>575</v>
      </c>
      <c r="E1058" s="42" t="s">
        <v>743</v>
      </c>
      <c r="F1058" s="43">
        <v>33</v>
      </c>
      <c r="G1058" s="1"/>
    </row>
    <row r="1059" spans="1:7" x14ac:dyDescent="0.2">
      <c r="A1059" s="41" t="s">
        <v>1814</v>
      </c>
      <c r="B1059" s="43">
        <v>33.37603661</v>
      </c>
      <c r="C1059" s="43">
        <v>3319</v>
      </c>
      <c r="D1059" s="42" t="s">
        <v>526</v>
      </c>
      <c r="E1059" s="42" t="s">
        <v>771</v>
      </c>
      <c r="F1059" s="43">
        <v>12</v>
      </c>
      <c r="G1059" s="1"/>
    </row>
    <row r="1060" spans="1:7" x14ac:dyDescent="0.2">
      <c r="A1060" s="41" t="s">
        <v>1815</v>
      </c>
      <c r="B1060" s="43">
        <v>33.389423520000001</v>
      </c>
      <c r="C1060" s="43">
        <v>4560</v>
      </c>
      <c r="D1060" s="42" t="s">
        <v>532</v>
      </c>
      <c r="E1060" s="42" t="s">
        <v>573</v>
      </c>
      <c r="F1060" s="43">
        <v>15</v>
      </c>
      <c r="G1060" s="1"/>
    </row>
    <row r="1061" spans="1:7" x14ac:dyDescent="0.2">
      <c r="A1061" s="41" t="s">
        <v>1816</v>
      </c>
      <c r="B1061" s="43">
        <v>33.447135359999997</v>
      </c>
      <c r="C1061" s="43">
        <v>1278</v>
      </c>
      <c r="D1061" s="42" t="s">
        <v>526</v>
      </c>
      <c r="E1061" s="42" t="s">
        <v>573</v>
      </c>
      <c r="F1061" s="43">
        <v>18</v>
      </c>
      <c r="G1061" s="1"/>
    </row>
    <row r="1062" spans="1:7" x14ac:dyDescent="0.2">
      <c r="A1062" s="41" t="s">
        <v>1817</v>
      </c>
      <c r="B1062" s="43">
        <v>33.549969920000002</v>
      </c>
      <c r="C1062" s="43">
        <v>791</v>
      </c>
      <c r="D1062" s="42" t="s">
        <v>532</v>
      </c>
      <c r="E1062" s="42" t="s">
        <v>641</v>
      </c>
      <c r="F1062" s="43">
        <v>13</v>
      </c>
      <c r="G1062" s="1"/>
    </row>
    <row r="1063" spans="1:7" x14ac:dyDescent="0.2">
      <c r="A1063" s="41" t="s">
        <v>1818</v>
      </c>
      <c r="B1063" s="43">
        <v>33.567034620000001</v>
      </c>
      <c r="C1063" s="43">
        <v>2823</v>
      </c>
      <c r="D1063" s="42" t="s">
        <v>532</v>
      </c>
      <c r="E1063" s="42" t="s">
        <v>618</v>
      </c>
      <c r="F1063" s="43">
        <v>20</v>
      </c>
      <c r="G1063" s="1"/>
    </row>
    <row r="1064" spans="1:7" x14ac:dyDescent="0.2">
      <c r="A1064" s="41" t="s">
        <v>1819</v>
      </c>
      <c r="B1064" s="43">
        <v>33.626047999999997</v>
      </c>
      <c r="C1064" s="43">
        <v>4629</v>
      </c>
      <c r="D1064" s="42" t="s">
        <v>532</v>
      </c>
      <c r="E1064" s="42" t="s">
        <v>532</v>
      </c>
      <c r="F1064" s="43">
        <v>13</v>
      </c>
      <c r="G1064" s="1"/>
    </row>
    <row r="1065" spans="1:7" x14ac:dyDescent="0.2">
      <c r="A1065" s="41" t="s">
        <v>1820</v>
      </c>
      <c r="B1065" s="43">
        <v>33.661885030000001</v>
      </c>
      <c r="C1065" s="43">
        <v>3953</v>
      </c>
      <c r="D1065" s="42" t="s">
        <v>532</v>
      </c>
      <c r="E1065" s="42" t="s">
        <v>618</v>
      </c>
      <c r="F1065" s="43">
        <v>10</v>
      </c>
      <c r="G1065" s="1"/>
    </row>
    <row r="1066" spans="1:7" x14ac:dyDescent="0.2">
      <c r="A1066" s="41" t="s">
        <v>1821</v>
      </c>
      <c r="B1066" s="43">
        <v>33.673766630000003</v>
      </c>
      <c r="C1066" s="43">
        <v>1577</v>
      </c>
      <c r="D1066" s="42" t="s">
        <v>526</v>
      </c>
      <c r="E1066" s="42" t="s">
        <v>573</v>
      </c>
      <c r="F1066" s="43">
        <v>25</v>
      </c>
      <c r="G1066" s="1"/>
    </row>
    <row r="1067" spans="1:7" x14ac:dyDescent="0.2">
      <c r="A1067" s="41" t="s">
        <v>1822</v>
      </c>
      <c r="B1067" s="43">
        <v>33.699727930000002</v>
      </c>
      <c r="C1067" s="43">
        <v>4203</v>
      </c>
      <c r="D1067" s="42" t="s">
        <v>532</v>
      </c>
      <c r="E1067" s="42" t="s">
        <v>618</v>
      </c>
      <c r="F1067" s="43">
        <v>15</v>
      </c>
      <c r="G1067" s="1"/>
    </row>
    <row r="1068" spans="1:7" x14ac:dyDescent="0.2">
      <c r="A1068" s="41" t="s">
        <v>1823</v>
      </c>
      <c r="B1068" s="43">
        <v>33.777097429999998</v>
      </c>
      <c r="C1068" s="43">
        <v>1908</v>
      </c>
      <c r="D1068" s="42" t="s">
        <v>526</v>
      </c>
      <c r="E1068" s="42" t="s">
        <v>752</v>
      </c>
      <c r="F1068" s="43">
        <v>10</v>
      </c>
      <c r="G1068" s="1"/>
    </row>
    <row r="1069" spans="1:7" x14ac:dyDescent="0.2">
      <c r="A1069" s="41" t="s">
        <v>1824</v>
      </c>
      <c r="B1069" s="43">
        <v>33.777742809999999</v>
      </c>
      <c r="C1069" s="43">
        <v>893</v>
      </c>
      <c r="D1069" s="42" t="s">
        <v>526</v>
      </c>
      <c r="E1069" s="42" t="s">
        <v>573</v>
      </c>
      <c r="F1069" s="43">
        <v>12</v>
      </c>
      <c r="G1069" s="1"/>
    </row>
    <row r="1070" spans="1:7" x14ac:dyDescent="0.2">
      <c r="A1070" s="41" t="s">
        <v>1825</v>
      </c>
      <c r="B1070" s="43">
        <v>33.816327350000002</v>
      </c>
      <c r="C1070" s="43">
        <v>3947</v>
      </c>
      <c r="D1070" s="42" t="s">
        <v>575</v>
      </c>
      <c r="E1070" s="42" t="s">
        <v>587</v>
      </c>
      <c r="F1070" s="43">
        <v>13</v>
      </c>
      <c r="G1070" s="1"/>
    </row>
    <row r="1071" spans="1:7" x14ac:dyDescent="0.2">
      <c r="A1071" s="41" t="s">
        <v>1826</v>
      </c>
      <c r="B1071" s="43">
        <v>33.841359910000001</v>
      </c>
      <c r="C1071" s="43">
        <v>3789</v>
      </c>
      <c r="D1071" s="42" t="s">
        <v>526</v>
      </c>
      <c r="E1071" s="42" t="s">
        <v>771</v>
      </c>
      <c r="F1071" s="43">
        <v>83</v>
      </c>
      <c r="G1071" s="1"/>
    </row>
    <row r="1072" spans="1:7" x14ac:dyDescent="0.2">
      <c r="A1072" s="41" t="s">
        <v>1827</v>
      </c>
      <c r="B1072" s="43">
        <v>33.891895140000003</v>
      </c>
      <c r="C1072" s="43">
        <v>2981</v>
      </c>
      <c r="D1072" s="42" t="s">
        <v>526</v>
      </c>
      <c r="E1072" s="42" t="s">
        <v>1117</v>
      </c>
      <c r="F1072" s="43">
        <v>47</v>
      </c>
      <c r="G1072" s="1"/>
    </row>
    <row r="1073" spans="1:7" x14ac:dyDescent="0.2">
      <c r="A1073" s="41" t="s">
        <v>1828</v>
      </c>
      <c r="B1073" s="43">
        <v>33.970359930000001</v>
      </c>
      <c r="C1073" s="43">
        <v>7097</v>
      </c>
      <c r="D1073" s="42" t="s">
        <v>532</v>
      </c>
      <c r="E1073" s="42" t="s">
        <v>618</v>
      </c>
      <c r="F1073" s="43">
        <v>10</v>
      </c>
      <c r="G1073" s="1"/>
    </row>
    <row r="1074" spans="1:7" x14ac:dyDescent="0.2">
      <c r="A1074" s="41" t="s">
        <v>1829</v>
      </c>
      <c r="B1074" s="43">
        <v>34.022746189999999</v>
      </c>
      <c r="C1074" s="43">
        <v>4785</v>
      </c>
      <c r="D1074" s="42" t="s">
        <v>526</v>
      </c>
      <c r="E1074" s="42" t="s">
        <v>526</v>
      </c>
      <c r="F1074" s="43">
        <v>14</v>
      </c>
      <c r="G1074" s="1"/>
    </row>
    <row r="1075" spans="1:7" x14ac:dyDescent="0.2">
      <c r="A1075" s="41" t="s">
        <v>1830</v>
      </c>
      <c r="B1075" s="43">
        <v>34.024604699999998</v>
      </c>
      <c r="C1075" s="43">
        <v>5802</v>
      </c>
      <c r="D1075" s="42" t="s">
        <v>532</v>
      </c>
      <c r="E1075" s="42" t="s">
        <v>532</v>
      </c>
      <c r="F1075" s="43">
        <v>45</v>
      </c>
      <c r="G1075" s="1"/>
    </row>
    <row r="1076" spans="1:7" x14ac:dyDescent="0.2">
      <c r="A1076" s="41" t="s">
        <v>1831</v>
      </c>
      <c r="B1076" s="43">
        <v>34.139534179999998</v>
      </c>
      <c r="C1076" s="43">
        <v>4690</v>
      </c>
      <c r="D1076" s="42" t="s">
        <v>532</v>
      </c>
      <c r="E1076" s="42" t="s">
        <v>532</v>
      </c>
      <c r="F1076" s="43">
        <v>13</v>
      </c>
      <c r="G1076" s="1"/>
    </row>
    <row r="1077" spans="1:7" x14ac:dyDescent="0.2">
      <c r="A1077" s="41" t="s">
        <v>1832</v>
      </c>
      <c r="B1077" s="43">
        <v>34.213752669999998</v>
      </c>
      <c r="C1077" s="43">
        <v>4660</v>
      </c>
      <c r="D1077" s="42" t="s">
        <v>526</v>
      </c>
      <c r="E1077" s="42" t="s">
        <v>573</v>
      </c>
      <c r="F1077" s="43">
        <v>14</v>
      </c>
      <c r="G1077" s="1"/>
    </row>
    <row r="1078" spans="1:7" x14ac:dyDescent="0.2">
      <c r="A1078" s="41" t="s">
        <v>1833</v>
      </c>
      <c r="B1078" s="43">
        <v>34.237688720000001</v>
      </c>
      <c r="C1078" s="43">
        <v>922</v>
      </c>
      <c r="D1078" s="42" t="s">
        <v>526</v>
      </c>
      <c r="E1078" s="42" t="s">
        <v>573</v>
      </c>
      <c r="F1078" s="43">
        <v>30</v>
      </c>
      <c r="G1078" s="1"/>
    </row>
    <row r="1079" spans="1:7" x14ac:dyDescent="0.2">
      <c r="A1079" s="41" t="s">
        <v>1834</v>
      </c>
      <c r="B1079" s="43">
        <v>34.252326019999998</v>
      </c>
      <c r="C1079" s="43">
        <v>3604</v>
      </c>
      <c r="D1079" s="42" t="s">
        <v>532</v>
      </c>
      <c r="E1079" s="42" t="s">
        <v>618</v>
      </c>
      <c r="F1079" s="43">
        <v>13</v>
      </c>
      <c r="G1079" s="1"/>
    </row>
    <row r="1080" spans="1:7" x14ac:dyDescent="0.2">
      <c r="A1080" s="41" t="s">
        <v>1835</v>
      </c>
      <c r="B1080" s="43">
        <v>34.395559749999997</v>
      </c>
      <c r="C1080" s="43">
        <v>946</v>
      </c>
      <c r="D1080" s="42" t="s">
        <v>526</v>
      </c>
      <c r="E1080" s="42" t="s">
        <v>848</v>
      </c>
      <c r="F1080" s="43">
        <v>24</v>
      </c>
      <c r="G1080" s="1"/>
    </row>
    <row r="1081" spans="1:7" x14ac:dyDescent="0.2">
      <c r="A1081" s="41" t="s">
        <v>1836</v>
      </c>
      <c r="B1081" s="43">
        <v>34.416916720000003</v>
      </c>
      <c r="C1081" s="43">
        <v>2710</v>
      </c>
      <c r="D1081" s="42" t="s">
        <v>526</v>
      </c>
      <c r="E1081" s="42" t="s">
        <v>526</v>
      </c>
      <c r="F1081" s="43">
        <v>82</v>
      </c>
      <c r="G1081" s="1"/>
    </row>
    <row r="1082" spans="1:7" x14ac:dyDescent="0.2">
      <c r="A1082" s="41" t="s">
        <v>1837</v>
      </c>
      <c r="B1082" s="43">
        <v>34.682882820000003</v>
      </c>
      <c r="C1082" s="43">
        <v>5085</v>
      </c>
      <c r="D1082" s="42" t="s">
        <v>532</v>
      </c>
      <c r="E1082" s="42" t="s">
        <v>618</v>
      </c>
      <c r="F1082" s="43">
        <v>19</v>
      </c>
      <c r="G1082" s="1"/>
    </row>
    <row r="1083" spans="1:7" x14ac:dyDescent="0.2">
      <c r="A1083" s="41" t="s">
        <v>1838</v>
      </c>
      <c r="B1083" s="43">
        <v>34.773817129999998</v>
      </c>
      <c r="C1083" s="43">
        <v>3570</v>
      </c>
      <c r="D1083" s="42" t="s">
        <v>526</v>
      </c>
      <c r="E1083" s="42" t="s">
        <v>848</v>
      </c>
      <c r="F1083" s="43">
        <v>57</v>
      </c>
      <c r="G1083" s="1"/>
    </row>
    <row r="1084" spans="1:7" x14ac:dyDescent="0.2">
      <c r="A1084" s="41" t="s">
        <v>1839</v>
      </c>
      <c r="B1084" s="43">
        <v>34.905874619999999</v>
      </c>
      <c r="C1084" s="43">
        <v>5036</v>
      </c>
      <c r="D1084" s="42" t="s">
        <v>526</v>
      </c>
      <c r="E1084" s="42" t="s">
        <v>771</v>
      </c>
      <c r="F1084" s="43">
        <v>14</v>
      </c>
      <c r="G1084" s="1"/>
    </row>
    <row r="1085" spans="1:7" x14ac:dyDescent="0.2">
      <c r="A1085" s="41" t="s">
        <v>1840</v>
      </c>
      <c r="B1085" s="43">
        <v>35.063546379999998</v>
      </c>
      <c r="C1085" s="43">
        <v>1445</v>
      </c>
      <c r="D1085" s="42" t="s">
        <v>526</v>
      </c>
      <c r="E1085" s="42" t="s">
        <v>573</v>
      </c>
      <c r="F1085" s="43">
        <v>20</v>
      </c>
      <c r="G1085" s="1"/>
    </row>
    <row r="1086" spans="1:7" x14ac:dyDescent="0.2">
      <c r="A1086" s="41" t="s">
        <v>1841</v>
      </c>
      <c r="B1086" s="43">
        <v>35.356931930000002</v>
      </c>
      <c r="C1086" s="43">
        <v>953</v>
      </c>
      <c r="D1086" s="42" t="s">
        <v>532</v>
      </c>
      <c r="E1086" s="42" t="s">
        <v>573</v>
      </c>
      <c r="F1086" s="43">
        <v>30</v>
      </c>
      <c r="G1086" s="1"/>
    </row>
    <row r="1087" spans="1:7" x14ac:dyDescent="0.2">
      <c r="A1087" s="41" t="s">
        <v>1842</v>
      </c>
      <c r="B1087" s="43">
        <v>35.558341059999997</v>
      </c>
      <c r="C1087" s="43">
        <v>4004</v>
      </c>
      <c r="D1087" s="42" t="s">
        <v>526</v>
      </c>
      <c r="E1087" s="42" t="s">
        <v>765</v>
      </c>
      <c r="F1087" s="43">
        <v>15</v>
      </c>
      <c r="G1087" s="1"/>
    </row>
    <row r="1088" spans="1:7" x14ac:dyDescent="0.2">
      <c r="A1088" s="41" t="s">
        <v>1843</v>
      </c>
      <c r="B1088" s="43">
        <v>35.667149930000001</v>
      </c>
      <c r="C1088" s="43">
        <v>1286</v>
      </c>
      <c r="D1088" s="42" t="s">
        <v>532</v>
      </c>
      <c r="E1088" s="42" t="s">
        <v>618</v>
      </c>
      <c r="F1088" s="43">
        <v>20</v>
      </c>
      <c r="G1088" s="1"/>
    </row>
    <row r="1089" spans="1:7" x14ac:dyDescent="0.2">
      <c r="A1089" s="41" t="s">
        <v>1844</v>
      </c>
      <c r="B1089" s="43">
        <v>37.104970899999998</v>
      </c>
      <c r="C1089" s="43">
        <v>2950</v>
      </c>
      <c r="D1089" s="42" t="s">
        <v>575</v>
      </c>
      <c r="E1089" s="42" t="s">
        <v>575</v>
      </c>
      <c r="F1089" s="43">
        <v>11</v>
      </c>
      <c r="G1089" s="1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S1A BUSCO</vt:lpstr>
      <vt:lpstr>S1B CRP</vt:lpstr>
      <vt:lpstr>S1C OXPHOS</vt:lpstr>
      <vt:lpstr>S1D Animal genomes</vt:lpstr>
      <vt:lpstr>S1E Gene counts</vt:lpstr>
      <vt:lpstr>S1F Telomeric repeats</vt:lpstr>
      <vt:lpstr>S1G Transposons in subtelomere</vt:lpstr>
      <vt:lpstr>S1H Repeat statistics</vt:lpstr>
      <vt:lpstr>S1I Transposon divergence rates</vt:lpstr>
      <vt:lpstr>S1J Curation of W-linked genes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2017-11-27T21:14:29Z</dcterms:modified>
</cp:coreProperties>
</file>