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yukikomy/Dropbox/Projects-papers/2017-nucleolus aging/nucleolus-aging MS/nucleolus-aging-revision/rDNA-Revision Figures/rDNA revision figure jpgs/"/>
    </mc:Choice>
  </mc:AlternateContent>
  <bookViews>
    <workbookView xWindow="860" yWindow="460" windowWidth="27780" windowHeight="16500" tabRatio="500" activeTab="1"/>
  </bookViews>
  <sheets>
    <sheet name="P0 yw" sheetId="6" r:id="rId1"/>
    <sheet name="F1 yw" sheetId="7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7" l="1"/>
  <c r="H6" i="7"/>
  <c r="I6" i="7"/>
  <c r="O6" i="7"/>
  <c r="R6" i="7"/>
  <c r="S6" i="7"/>
  <c r="E7" i="7"/>
  <c r="H7" i="7"/>
  <c r="I7" i="7"/>
  <c r="O7" i="7"/>
  <c r="R7" i="7"/>
  <c r="S7" i="7"/>
  <c r="E8" i="7"/>
  <c r="H8" i="7"/>
  <c r="I8" i="7"/>
  <c r="O8" i="7"/>
  <c r="R8" i="7"/>
  <c r="S8" i="7"/>
  <c r="E9" i="7"/>
  <c r="H9" i="7"/>
  <c r="I9" i="7"/>
  <c r="O9" i="7"/>
  <c r="R9" i="7"/>
  <c r="S9" i="7"/>
  <c r="E10" i="7"/>
  <c r="H10" i="7"/>
  <c r="I10" i="7"/>
  <c r="O10" i="7"/>
  <c r="R10" i="7"/>
  <c r="S10" i="7"/>
  <c r="E11" i="7"/>
  <c r="H11" i="7"/>
  <c r="I11" i="7"/>
  <c r="O11" i="7"/>
  <c r="R11" i="7"/>
  <c r="S11" i="7"/>
  <c r="E12" i="7"/>
  <c r="H12" i="7"/>
  <c r="I12" i="7"/>
  <c r="O12" i="7"/>
  <c r="R12" i="7"/>
  <c r="S12" i="7"/>
  <c r="E13" i="7"/>
  <c r="H13" i="7"/>
  <c r="I13" i="7"/>
  <c r="O13" i="7"/>
  <c r="R13" i="7"/>
  <c r="S13" i="7"/>
  <c r="E14" i="7"/>
  <c r="H14" i="7"/>
  <c r="I14" i="7"/>
  <c r="O14" i="7"/>
  <c r="R14" i="7"/>
  <c r="S14" i="7"/>
  <c r="E15" i="7"/>
  <c r="H15" i="7"/>
  <c r="I15" i="7"/>
  <c r="O15" i="7"/>
  <c r="R15" i="7"/>
  <c r="S15" i="7"/>
  <c r="E16" i="7"/>
  <c r="H16" i="7"/>
  <c r="I16" i="7"/>
  <c r="O16" i="7"/>
  <c r="R16" i="7"/>
  <c r="S16" i="7"/>
  <c r="E17" i="7"/>
  <c r="H17" i="7"/>
  <c r="I17" i="7"/>
  <c r="O17" i="7"/>
  <c r="R17" i="7"/>
  <c r="S17" i="7"/>
  <c r="E18" i="7"/>
  <c r="H18" i="7"/>
  <c r="I18" i="7"/>
  <c r="O18" i="7"/>
  <c r="R18" i="7"/>
  <c r="S18" i="7"/>
  <c r="E19" i="7"/>
  <c r="H19" i="7"/>
  <c r="I19" i="7"/>
  <c r="O19" i="7"/>
  <c r="R19" i="7"/>
  <c r="S19" i="7"/>
  <c r="E20" i="7"/>
  <c r="H20" i="7"/>
  <c r="I20" i="7"/>
  <c r="O20" i="7"/>
  <c r="R20" i="7"/>
  <c r="S20" i="7"/>
  <c r="E21" i="7"/>
  <c r="H21" i="7"/>
  <c r="I21" i="7"/>
  <c r="O21" i="7"/>
  <c r="R21" i="7"/>
  <c r="S21" i="7"/>
  <c r="E22" i="7"/>
  <c r="H22" i="7"/>
  <c r="I22" i="7"/>
  <c r="O22" i="7"/>
  <c r="R22" i="7"/>
  <c r="S22" i="7"/>
  <c r="E23" i="7"/>
  <c r="H23" i="7"/>
  <c r="I23" i="7"/>
  <c r="O23" i="7"/>
  <c r="R23" i="7"/>
  <c r="S23" i="7"/>
  <c r="E24" i="7"/>
  <c r="H24" i="7"/>
  <c r="I24" i="7"/>
  <c r="O24" i="7"/>
  <c r="R24" i="7"/>
  <c r="S24" i="7"/>
  <c r="E25" i="7"/>
  <c r="H25" i="7"/>
  <c r="I25" i="7"/>
  <c r="O25" i="7"/>
  <c r="R25" i="7"/>
  <c r="S25" i="7"/>
  <c r="E26" i="7"/>
  <c r="H26" i="7"/>
  <c r="I26" i="7"/>
  <c r="O26" i="7"/>
  <c r="R26" i="7"/>
  <c r="S26" i="7"/>
  <c r="E27" i="7"/>
  <c r="H27" i="7"/>
  <c r="I27" i="7"/>
  <c r="O27" i="7"/>
  <c r="R27" i="7"/>
  <c r="S27" i="7"/>
  <c r="E28" i="7"/>
  <c r="H28" i="7"/>
  <c r="I28" i="7"/>
  <c r="O28" i="7"/>
  <c r="R28" i="7"/>
  <c r="S28" i="7"/>
  <c r="E29" i="7"/>
  <c r="H29" i="7"/>
  <c r="I29" i="7"/>
  <c r="O29" i="7"/>
  <c r="R29" i="7"/>
  <c r="S29" i="7"/>
  <c r="E30" i="7"/>
  <c r="H30" i="7"/>
  <c r="I30" i="7"/>
  <c r="O30" i="7"/>
  <c r="R30" i="7"/>
  <c r="S30" i="7"/>
  <c r="R4" i="6"/>
  <c r="O4" i="6"/>
  <c r="S4" i="6"/>
  <c r="R5" i="6"/>
  <c r="O5" i="6"/>
  <c r="S5" i="6"/>
  <c r="R6" i="6"/>
  <c r="O6" i="6"/>
  <c r="S6" i="6"/>
  <c r="R7" i="6"/>
  <c r="O7" i="6"/>
  <c r="S7" i="6"/>
  <c r="R8" i="6"/>
  <c r="O8" i="6"/>
  <c r="S8" i="6"/>
  <c r="R9" i="6"/>
  <c r="O9" i="6"/>
  <c r="S9" i="6"/>
  <c r="R10" i="6"/>
  <c r="O10" i="6"/>
  <c r="S10" i="6"/>
  <c r="R11" i="6"/>
  <c r="O11" i="6"/>
  <c r="S11" i="6"/>
  <c r="R12" i="6"/>
  <c r="O12" i="6"/>
  <c r="S12" i="6"/>
  <c r="R13" i="6"/>
  <c r="O13" i="6"/>
  <c r="S13" i="6"/>
  <c r="R14" i="6"/>
  <c r="O14" i="6"/>
  <c r="S14" i="6"/>
  <c r="R15" i="6"/>
  <c r="O15" i="6"/>
  <c r="S15" i="6"/>
  <c r="R16" i="6"/>
  <c r="O16" i="6"/>
  <c r="S16" i="6"/>
  <c r="R17" i="6"/>
  <c r="O17" i="6"/>
  <c r="S17" i="6"/>
  <c r="R18" i="6"/>
  <c r="O18" i="6"/>
  <c r="S18" i="6"/>
  <c r="R19" i="6"/>
  <c r="O19" i="6"/>
  <c r="S19" i="6"/>
  <c r="R20" i="6"/>
  <c r="O20" i="6"/>
  <c r="S20" i="6"/>
  <c r="R21" i="6"/>
  <c r="O21" i="6"/>
  <c r="S21" i="6"/>
  <c r="R22" i="6"/>
  <c r="O22" i="6"/>
  <c r="S22" i="6"/>
  <c r="R23" i="6"/>
  <c r="O23" i="6"/>
  <c r="S23" i="6"/>
  <c r="R24" i="6"/>
  <c r="O24" i="6"/>
  <c r="S24" i="6"/>
  <c r="H4" i="6"/>
  <c r="E4" i="6"/>
  <c r="I4" i="6"/>
  <c r="H5" i="6"/>
  <c r="E5" i="6"/>
  <c r="I5" i="6"/>
  <c r="H6" i="6"/>
  <c r="E6" i="6"/>
  <c r="I6" i="6"/>
  <c r="H7" i="6"/>
  <c r="E7" i="6"/>
  <c r="I7" i="6"/>
  <c r="H8" i="6"/>
  <c r="E8" i="6"/>
  <c r="I8" i="6"/>
  <c r="H9" i="6"/>
  <c r="E9" i="6"/>
  <c r="I9" i="6"/>
  <c r="H10" i="6"/>
  <c r="E10" i="6"/>
  <c r="I10" i="6"/>
  <c r="H11" i="6"/>
  <c r="E11" i="6"/>
  <c r="I11" i="6"/>
  <c r="H12" i="6"/>
  <c r="E12" i="6"/>
  <c r="I12" i="6"/>
  <c r="H13" i="6"/>
  <c r="E13" i="6"/>
  <c r="I13" i="6"/>
  <c r="H14" i="6"/>
  <c r="E14" i="6"/>
  <c r="I14" i="6"/>
  <c r="H15" i="6"/>
  <c r="E15" i="6"/>
  <c r="I15" i="6"/>
  <c r="H16" i="6"/>
  <c r="E16" i="6"/>
  <c r="I16" i="6"/>
  <c r="H17" i="6"/>
  <c r="E17" i="6"/>
  <c r="I17" i="6"/>
  <c r="H18" i="6"/>
  <c r="E18" i="6"/>
  <c r="I18" i="6"/>
  <c r="H19" i="6"/>
  <c r="E19" i="6"/>
  <c r="I19" i="6"/>
  <c r="H20" i="6"/>
  <c r="E20" i="6"/>
  <c r="I20" i="6"/>
  <c r="H21" i="6"/>
  <c r="E21" i="6"/>
  <c r="I21" i="6"/>
  <c r="H22" i="6"/>
  <c r="E22" i="6"/>
  <c r="I22" i="6"/>
  <c r="H23" i="6"/>
  <c r="E23" i="6"/>
  <c r="I23" i="6"/>
  <c r="H24" i="6"/>
  <c r="E24" i="6"/>
  <c r="I24" i="6"/>
  <c r="AC74" i="6"/>
  <c r="AB74" i="6"/>
  <c r="AJ74" i="6"/>
  <c r="AA74" i="6"/>
</calcChain>
</file>

<file path=xl/sharedStrings.xml><?xml version="1.0" encoding="utf-8"?>
<sst xmlns="http://schemas.openxmlformats.org/spreadsheetml/2006/main" count="36" uniqueCount="12">
  <si>
    <t>X Area</t>
  </si>
  <si>
    <t>X Average</t>
  </si>
  <si>
    <t>X Total</t>
  </si>
  <si>
    <t>Y Area</t>
  </si>
  <si>
    <t>Y Average</t>
  </si>
  <si>
    <t>Y Total</t>
  </si>
  <si>
    <t>Y/X ratio</t>
  </si>
  <si>
    <t>Variance</t>
  </si>
  <si>
    <t>18S</t>
  </si>
  <si>
    <t>IGS</t>
  </si>
  <si>
    <t>p value to 1 day old</t>
  </si>
  <si>
    <t>0 days 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</si>
</sst>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0" xfId="0" applyFont="1"/>
    <xf numFmtId="14" fontId="0" fillId="0" borderId="0" xfId="0" applyNumberFormat="1" applyFont="1"/>
    <xf numFmtId="11" fontId="0" fillId="0" borderId="0" xfId="0" applyNumberFormat="1" applyFont="1"/>
    <xf numFmtId="0" fontId="0" fillId="0" borderId="1" xfId="0" applyFont="1" applyBorder="1"/>
    <xf numFmtId="0" fontId="0" fillId="0" borderId="1" xfId="0" applyBorder="1"/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76"/>
  <sheetViews>
    <sheetView workbookViewId="0">
      <selection activeCell="K12" sqref="K12"/>
    </sheetView>
  </sheetViews>
  <sheetFormatPr baseColWidth="10" defaultRowHeight="16" x14ac:dyDescent="0.2"/>
  <cols>
    <col min="1" max="10" width="10.83203125" style="2"/>
    <col min="11" max="11" width="18" style="2" bestFit="1" customWidth="1"/>
    <col min="12" max="22" width="10.83203125" style="2"/>
    <col min="23" max="23" width="13.5" style="2" bestFit="1" customWidth="1"/>
    <col min="24" max="28" width="10.83203125" style="2"/>
    <col min="29" max="29" width="13.83203125" style="2" customWidth="1"/>
    <col min="30" max="16384" width="10.83203125" style="2"/>
  </cols>
  <sheetData>
    <row r="2" spans="1:19" x14ac:dyDescent="0.2">
      <c r="A2" s="2" t="s">
        <v>11</v>
      </c>
      <c r="C2" s="2" t="s">
        <v>8</v>
      </c>
      <c r="L2" s="2" t="s">
        <v>9</v>
      </c>
    </row>
    <row r="3" spans="1:19" x14ac:dyDescent="0.2">
      <c r="C3" s="2" t="s">
        <v>0</v>
      </c>
      <c r="D3" s="2" t="s">
        <v>1</v>
      </c>
      <c r="E3" s="5" t="s">
        <v>2</v>
      </c>
      <c r="F3" s="2" t="s">
        <v>3</v>
      </c>
      <c r="G3" s="2" t="s">
        <v>4</v>
      </c>
      <c r="H3" s="5" t="s">
        <v>5</v>
      </c>
      <c r="I3" s="5" t="s">
        <v>6</v>
      </c>
      <c r="M3" s="2" t="s">
        <v>0</v>
      </c>
      <c r="N3" s="2" t="s">
        <v>1</v>
      </c>
      <c r="O3" s="5" t="s">
        <v>2</v>
      </c>
      <c r="P3" s="2" t="s">
        <v>3</v>
      </c>
      <c r="Q3" s="2" t="s">
        <v>4</v>
      </c>
      <c r="R3" s="5" t="s">
        <v>5</v>
      </c>
      <c r="S3" s="5" t="s">
        <v>6</v>
      </c>
    </row>
    <row r="4" spans="1:19" x14ac:dyDescent="0.2">
      <c r="A4" s="3"/>
      <c r="B4" s="2">
        <v>1</v>
      </c>
      <c r="C4" s="2">
        <v>0.14500000000000002</v>
      </c>
      <c r="D4" s="2">
        <v>95.953868965517231</v>
      </c>
      <c r="E4" s="5">
        <f t="shared" ref="E4:E24" si="0">D4*C4</f>
        <v>13.913311</v>
      </c>
      <c r="F4" s="2">
        <v>0.14599999999999999</v>
      </c>
      <c r="G4" s="2">
        <v>81.784000000000006</v>
      </c>
      <c r="H4" s="5">
        <f t="shared" ref="H4:H5" si="1">G4*F4</f>
        <v>11.940464</v>
      </c>
      <c r="I4" s="5">
        <f t="shared" ref="I4" si="2">H4/E4</f>
        <v>0.85820434833951464</v>
      </c>
      <c r="M4" s="2">
        <v>8.3000000000000004E-2</v>
      </c>
      <c r="N4" s="2">
        <v>72.611722891566259</v>
      </c>
      <c r="O4" s="5">
        <f t="shared" ref="O4:O24" si="3">N4*M4</f>
        <v>6.0267729999999995</v>
      </c>
      <c r="P4" s="2">
        <v>0.106</v>
      </c>
      <c r="Q4" s="2">
        <v>86.781999999999996</v>
      </c>
      <c r="R4" s="5">
        <f t="shared" ref="R4:R24" si="4">Q4*P4</f>
        <v>9.198891999999999</v>
      </c>
      <c r="S4" s="5">
        <f t="shared" ref="S4:S24" si="5">R4/O4</f>
        <v>1.5263378926002356</v>
      </c>
    </row>
    <row r="5" spans="1:19" x14ac:dyDescent="0.2">
      <c r="B5" s="2">
        <v>2</v>
      </c>
      <c r="C5" s="2">
        <v>2.4E-2</v>
      </c>
      <c r="D5" s="2">
        <v>83.474999999999994</v>
      </c>
      <c r="E5" s="5">
        <f t="shared" si="0"/>
        <v>2.0034000000000001</v>
      </c>
      <c r="F5" s="2">
        <v>2.3E-2</v>
      </c>
      <c r="G5" s="2">
        <v>63.982999999999997</v>
      </c>
      <c r="H5" s="5">
        <f t="shared" si="1"/>
        <v>1.4716089999999999</v>
      </c>
      <c r="I5" s="5">
        <f t="shared" ref="I5" si="6">H5/E5</f>
        <v>0.73455575521613248</v>
      </c>
      <c r="M5" s="2">
        <v>1.4E-2</v>
      </c>
      <c r="N5" s="2">
        <v>98.914000000000001</v>
      </c>
      <c r="O5" s="5">
        <f t="shared" si="3"/>
        <v>1.3847960000000001</v>
      </c>
      <c r="P5" s="2">
        <v>2.1000000000000001E-2</v>
      </c>
      <c r="Q5" s="2">
        <v>95.991</v>
      </c>
      <c r="R5" s="5">
        <f t="shared" si="4"/>
        <v>2.0158110000000002</v>
      </c>
      <c r="S5" s="5">
        <f t="shared" si="5"/>
        <v>1.4556736154639385</v>
      </c>
    </row>
    <row r="6" spans="1:19" x14ac:dyDescent="0.2">
      <c r="B6" s="2">
        <v>3</v>
      </c>
      <c r="C6" s="2">
        <v>8.4000000000000005E-2</v>
      </c>
      <c r="D6" s="2">
        <v>98.671000000000006</v>
      </c>
      <c r="E6" s="5">
        <f t="shared" si="0"/>
        <v>8.2883640000000014</v>
      </c>
      <c r="F6" s="2">
        <v>6.0999999999999999E-2</v>
      </c>
      <c r="G6" s="2">
        <v>89.135999999999996</v>
      </c>
      <c r="H6" s="5">
        <f t="shared" ref="H6" si="7">G6*F6</f>
        <v>5.4372959999999999</v>
      </c>
      <c r="I6" s="5">
        <f t="shared" ref="I6" si="8">H6/E6</f>
        <v>0.65601559004889254</v>
      </c>
      <c r="M6" s="2">
        <v>2.1999999999999999E-2</v>
      </c>
      <c r="N6" s="2">
        <v>82.926863636363635</v>
      </c>
      <c r="O6" s="5">
        <f t="shared" si="3"/>
        <v>1.8243909999999999</v>
      </c>
      <c r="P6" s="2">
        <v>3.5000000000000003E-2</v>
      </c>
      <c r="Q6" s="2">
        <v>107.056</v>
      </c>
      <c r="R6" s="5">
        <f t="shared" si="4"/>
        <v>3.7469600000000001</v>
      </c>
      <c r="S6" s="5">
        <f t="shared" si="5"/>
        <v>2.0538141220823829</v>
      </c>
    </row>
    <row r="7" spans="1:19" x14ac:dyDescent="0.2">
      <c r="B7" s="2">
        <v>4</v>
      </c>
      <c r="C7" s="2">
        <v>0.14499999999999999</v>
      </c>
      <c r="D7" s="2">
        <v>78.320999999999998</v>
      </c>
      <c r="E7" s="5">
        <f t="shared" si="0"/>
        <v>11.356544999999999</v>
      </c>
      <c r="F7" s="2">
        <v>0.1</v>
      </c>
      <c r="G7" s="2">
        <v>74.941999999999993</v>
      </c>
      <c r="H7" s="5">
        <f t="shared" ref="H7" si="9">G7*F7</f>
        <v>7.4941999999999993</v>
      </c>
      <c r="I7" s="5">
        <f t="shared" ref="I7" si="10">H7/E7</f>
        <v>0.65990140487269677</v>
      </c>
      <c r="M7" s="2">
        <v>4.2999999999999997E-2</v>
      </c>
      <c r="N7" s="2">
        <v>51.051186046511631</v>
      </c>
      <c r="O7" s="5">
        <f t="shared" si="3"/>
        <v>2.195201</v>
      </c>
      <c r="P7" s="2">
        <v>5.8000000000000003E-2</v>
      </c>
      <c r="Q7" s="2">
        <v>72.251999999999995</v>
      </c>
      <c r="R7" s="5">
        <f t="shared" si="4"/>
        <v>4.1906160000000003</v>
      </c>
      <c r="S7" s="5">
        <f t="shared" si="5"/>
        <v>1.9089896551614183</v>
      </c>
    </row>
    <row r="8" spans="1:19" x14ac:dyDescent="0.2">
      <c r="B8" s="2">
        <v>5</v>
      </c>
      <c r="C8" s="2">
        <v>0.20899999999999999</v>
      </c>
      <c r="D8" s="2">
        <v>83.813000000000002</v>
      </c>
      <c r="E8" s="5">
        <f t="shared" si="0"/>
        <v>17.516916999999999</v>
      </c>
      <c r="F8" s="2">
        <v>0.15</v>
      </c>
      <c r="G8" s="2">
        <v>92.897000000000006</v>
      </c>
      <c r="H8" s="5">
        <f t="shared" ref="H8" si="11">G8*F8</f>
        <v>13.93455</v>
      </c>
      <c r="I8" s="5">
        <f t="shared" ref="I8" si="12">H8/E8</f>
        <v>0.79549101020459256</v>
      </c>
      <c r="M8" s="2">
        <v>5.7000000000000002E-2</v>
      </c>
      <c r="N8" s="2">
        <v>63.711578947368423</v>
      </c>
      <c r="O8" s="5">
        <f t="shared" si="3"/>
        <v>3.6315600000000003</v>
      </c>
      <c r="P8" s="2">
        <v>9.7000000000000003E-2</v>
      </c>
      <c r="Q8" s="2">
        <v>95.126000000000005</v>
      </c>
      <c r="R8" s="5">
        <f t="shared" si="4"/>
        <v>9.2272220000000011</v>
      </c>
      <c r="S8" s="5">
        <f t="shared" si="5"/>
        <v>2.5408425029463921</v>
      </c>
    </row>
    <row r="9" spans="1:19" x14ac:dyDescent="0.2">
      <c r="B9" s="2">
        <v>6</v>
      </c>
      <c r="C9" s="2">
        <v>0.13</v>
      </c>
      <c r="D9" s="2">
        <v>77.466999999999999</v>
      </c>
      <c r="E9" s="5">
        <f t="shared" si="0"/>
        <v>10.07071</v>
      </c>
      <c r="F9" s="2">
        <v>0.10100000000000001</v>
      </c>
      <c r="G9" s="2">
        <v>67.319000000000003</v>
      </c>
      <c r="H9" s="5">
        <f t="shared" ref="H9" si="13">G9*F9</f>
        <v>6.7992190000000008</v>
      </c>
      <c r="I9" s="5">
        <f t="shared" ref="I9" si="14">H9/E9</f>
        <v>0.67514792899408294</v>
      </c>
      <c r="M9" s="2">
        <v>7.0000000000000007E-2</v>
      </c>
      <c r="N9" s="2">
        <v>88.912000000000006</v>
      </c>
      <c r="O9" s="5">
        <f t="shared" si="3"/>
        <v>6.2238400000000009</v>
      </c>
      <c r="P9" s="2">
        <v>9.5000000000000001E-2</v>
      </c>
      <c r="Q9" s="2">
        <v>95.106999999999999</v>
      </c>
      <c r="R9" s="5">
        <f t="shared" si="4"/>
        <v>9.0351649999999992</v>
      </c>
      <c r="S9" s="5">
        <f t="shared" si="5"/>
        <v>1.4517026465975986</v>
      </c>
    </row>
    <row r="10" spans="1:19" x14ac:dyDescent="0.2">
      <c r="B10" s="2">
        <v>7</v>
      </c>
      <c r="C10" s="2">
        <v>7.4999999999999997E-2</v>
      </c>
      <c r="D10" s="2">
        <v>95.186999999999998</v>
      </c>
      <c r="E10" s="5">
        <f t="shared" si="0"/>
        <v>7.1390249999999993</v>
      </c>
      <c r="F10" s="2">
        <v>5.6000000000000001E-2</v>
      </c>
      <c r="G10" s="2">
        <v>101.676</v>
      </c>
      <c r="H10" s="5">
        <f t="shared" ref="H10" si="15">G10*F10</f>
        <v>5.6938560000000003</v>
      </c>
      <c r="I10" s="5">
        <f t="shared" ref="I10" si="16">H10/E10</f>
        <v>0.79756773508987588</v>
      </c>
      <c r="M10" s="2">
        <v>2.1999999999999999E-2</v>
      </c>
      <c r="N10" s="2">
        <v>72.692999999999998</v>
      </c>
      <c r="O10" s="5">
        <f t="shared" si="3"/>
        <v>1.5992459999999999</v>
      </c>
      <c r="P10" s="2">
        <v>3.3000000000000002E-2</v>
      </c>
      <c r="Q10" s="2">
        <v>105.26600000000001</v>
      </c>
      <c r="R10" s="5">
        <f t="shared" si="4"/>
        <v>3.4737780000000003</v>
      </c>
      <c r="S10" s="5">
        <f t="shared" si="5"/>
        <v>2.1721348685568076</v>
      </c>
    </row>
    <row r="11" spans="1:19" x14ac:dyDescent="0.2">
      <c r="B11" s="2">
        <v>8</v>
      </c>
      <c r="C11" s="2">
        <v>0.218</v>
      </c>
      <c r="D11" s="2">
        <v>88.576999999999998</v>
      </c>
      <c r="E11" s="5">
        <f t="shared" si="0"/>
        <v>19.309785999999999</v>
      </c>
      <c r="F11" s="2">
        <v>0.153</v>
      </c>
      <c r="G11" s="2">
        <v>80.150999999999996</v>
      </c>
      <c r="H11" s="5">
        <f t="shared" ref="H11" si="17">G11*F11</f>
        <v>12.263102999999999</v>
      </c>
      <c r="I11" s="5">
        <f t="shared" ref="I11" si="18">H11/E11</f>
        <v>0.63507192674222279</v>
      </c>
      <c r="M11" s="2">
        <v>0.126</v>
      </c>
      <c r="N11" s="2">
        <v>88.281999999999996</v>
      </c>
      <c r="O11" s="5">
        <f t="shared" si="3"/>
        <v>11.123531999999999</v>
      </c>
      <c r="P11" s="2">
        <v>0.14799999999999999</v>
      </c>
      <c r="Q11" s="2">
        <v>106.76300000000001</v>
      </c>
      <c r="R11" s="5">
        <f t="shared" si="4"/>
        <v>15.800924</v>
      </c>
      <c r="S11" s="5">
        <f t="shared" si="5"/>
        <v>1.4204952168070359</v>
      </c>
    </row>
    <row r="12" spans="1:19" x14ac:dyDescent="0.2">
      <c r="B12" s="2">
        <v>9</v>
      </c>
      <c r="C12" s="2">
        <v>9.2999999999999999E-2</v>
      </c>
      <c r="D12" s="2">
        <v>71.317999999999998</v>
      </c>
      <c r="E12" s="5">
        <f t="shared" si="0"/>
        <v>6.632574</v>
      </c>
      <c r="F12" s="2">
        <v>6.2E-2</v>
      </c>
      <c r="G12" s="2">
        <v>84.944000000000003</v>
      </c>
      <c r="H12" s="5">
        <f t="shared" ref="H12" si="19">G12*F12</f>
        <v>5.2665280000000001</v>
      </c>
      <c r="I12" s="5">
        <f t="shared" ref="I12" si="20">H12/E12</f>
        <v>0.79403984033951225</v>
      </c>
      <c r="M12" s="2">
        <v>5.8999999999999997E-2</v>
      </c>
      <c r="N12" s="2">
        <v>58.328000000000003</v>
      </c>
      <c r="O12" s="5">
        <f t="shared" si="3"/>
        <v>3.4413520000000002</v>
      </c>
      <c r="P12" s="2">
        <v>5.8000000000000003E-2</v>
      </c>
      <c r="Q12" s="2">
        <v>92.168999999999997</v>
      </c>
      <c r="R12" s="5">
        <f t="shared" si="4"/>
        <v>5.3458019999999999</v>
      </c>
      <c r="S12" s="5">
        <f t="shared" si="5"/>
        <v>1.5534016863139835</v>
      </c>
    </row>
    <row r="13" spans="1:19" x14ac:dyDescent="0.2">
      <c r="B13" s="2">
        <v>10</v>
      </c>
      <c r="C13" s="2">
        <v>7.4999999999999997E-2</v>
      </c>
      <c r="D13" s="2">
        <v>97.344999999999999</v>
      </c>
      <c r="E13" s="5">
        <f t="shared" si="0"/>
        <v>7.3008749999999996</v>
      </c>
      <c r="F13" s="2">
        <v>5.3999999999999999E-2</v>
      </c>
      <c r="G13" s="2">
        <v>82.652000000000001</v>
      </c>
      <c r="H13" s="5">
        <f t="shared" ref="H13" si="21">G13*F13</f>
        <v>4.4632079999999998</v>
      </c>
      <c r="I13" s="5">
        <f t="shared" ref="I13" si="22">H13/E13</f>
        <v>0.61132508089783766</v>
      </c>
      <c r="M13" s="2">
        <v>4.1000000000000002E-2</v>
      </c>
      <c r="N13" s="2">
        <v>97.110560975609772</v>
      </c>
      <c r="O13" s="5">
        <f t="shared" si="3"/>
        <v>3.9815330000000007</v>
      </c>
      <c r="P13" s="2">
        <v>5.1999999999999998E-2</v>
      </c>
      <c r="Q13" s="2">
        <v>105.078</v>
      </c>
      <c r="R13" s="5">
        <f t="shared" si="4"/>
        <v>5.4640560000000002</v>
      </c>
      <c r="S13" s="5">
        <f t="shared" si="5"/>
        <v>1.372349795920315</v>
      </c>
    </row>
    <row r="14" spans="1:19" x14ac:dyDescent="0.2">
      <c r="B14" s="2">
        <v>11</v>
      </c>
      <c r="C14" s="2">
        <v>7.2000000000000008E-2</v>
      </c>
      <c r="D14" s="2">
        <v>89.627541666666659</v>
      </c>
      <c r="E14" s="5">
        <f t="shared" si="0"/>
        <v>6.4531830000000001</v>
      </c>
      <c r="F14" s="2">
        <v>4.9000000000000002E-2</v>
      </c>
      <c r="G14" s="2">
        <v>86.783000000000001</v>
      </c>
      <c r="H14" s="5">
        <f t="shared" ref="H14" si="23">G14*F14</f>
        <v>4.2523670000000005</v>
      </c>
      <c r="I14" s="5">
        <f t="shared" ref="I14" si="24">H14/E14</f>
        <v>0.65895651804698552</v>
      </c>
      <c r="M14" s="2">
        <v>1.8000000000000002E-2</v>
      </c>
      <c r="N14" s="2">
        <v>97.488888888888866</v>
      </c>
      <c r="O14" s="5">
        <f t="shared" si="3"/>
        <v>1.7547999999999997</v>
      </c>
      <c r="P14" s="2">
        <v>0.03</v>
      </c>
      <c r="Q14" s="2">
        <v>130.506</v>
      </c>
      <c r="R14" s="5">
        <f t="shared" si="4"/>
        <v>3.9151799999999999</v>
      </c>
      <c r="S14" s="5">
        <f t="shared" si="5"/>
        <v>2.231126054251197</v>
      </c>
    </row>
    <row r="15" spans="1:19" x14ac:dyDescent="0.2">
      <c r="B15" s="2">
        <v>12</v>
      </c>
      <c r="C15" s="2">
        <v>4.8000000000000001E-2</v>
      </c>
      <c r="D15" s="2">
        <v>112.9</v>
      </c>
      <c r="E15" s="5">
        <f t="shared" si="0"/>
        <v>5.4192</v>
      </c>
      <c r="F15" s="2">
        <v>3.7999999999999999E-2</v>
      </c>
      <c r="G15" s="2">
        <v>85.795000000000002</v>
      </c>
      <c r="H15" s="5">
        <f t="shared" ref="H15" si="25">G15*F15</f>
        <v>3.2602099999999998</v>
      </c>
      <c r="I15" s="5">
        <f t="shared" ref="I15" si="26">H15/E15</f>
        <v>0.60160355772069674</v>
      </c>
      <c r="M15" s="2">
        <v>3.4000000000000002E-2</v>
      </c>
      <c r="N15" s="2">
        <v>110.03400000000001</v>
      </c>
      <c r="O15" s="5">
        <f t="shared" si="3"/>
        <v>3.7411560000000006</v>
      </c>
      <c r="P15" s="2">
        <v>4.2999999999999997E-2</v>
      </c>
      <c r="Q15" s="2">
        <v>118.973</v>
      </c>
      <c r="R15" s="5">
        <f t="shared" si="4"/>
        <v>5.1158389999999994</v>
      </c>
      <c r="S15" s="5">
        <f t="shared" si="5"/>
        <v>1.3674487244049696</v>
      </c>
    </row>
    <row r="16" spans="1:19" x14ac:dyDescent="0.2">
      <c r="B16" s="2">
        <v>13</v>
      </c>
      <c r="C16" s="2">
        <v>6.5000000000000002E-2</v>
      </c>
      <c r="D16" s="2">
        <v>105.611</v>
      </c>
      <c r="E16" s="5">
        <f t="shared" si="0"/>
        <v>6.8647150000000003</v>
      </c>
      <c r="F16" s="2">
        <v>3.9E-2</v>
      </c>
      <c r="G16" s="2">
        <v>105.38230769230769</v>
      </c>
      <c r="H16" s="5">
        <f t="shared" ref="H16" si="27">G16*F16</f>
        <v>4.1099100000000002</v>
      </c>
      <c r="I16" s="5">
        <f t="shared" ref="I16" si="28">H16/E16</f>
        <v>0.59870074722694244</v>
      </c>
      <c r="M16" s="2">
        <v>1.4E-2</v>
      </c>
      <c r="N16" s="2">
        <v>77.957999999999998</v>
      </c>
      <c r="O16" s="5">
        <f t="shared" si="3"/>
        <v>1.091412</v>
      </c>
      <c r="P16" s="2">
        <v>0.03</v>
      </c>
      <c r="Q16" s="2">
        <v>110.28133333333334</v>
      </c>
      <c r="R16" s="5">
        <f t="shared" si="4"/>
        <v>3.30844</v>
      </c>
      <c r="S16" s="5">
        <f t="shared" si="5"/>
        <v>3.0313392192865756</v>
      </c>
    </row>
    <row r="17" spans="2:19" x14ac:dyDescent="0.2">
      <c r="B17" s="2">
        <v>14</v>
      </c>
      <c r="C17" s="2">
        <v>3.2000000000000001E-2</v>
      </c>
      <c r="D17" s="2">
        <v>98.324437500000002</v>
      </c>
      <c r="E17" s="5">
        <f t="shared" si="0"/>
        <v>3.146382</v>
      </c>
      <c r="F17" s="2">
        <v>2.5999999999999999E-2</v>
      </c>
      <c r="G17" s="2">
        <v>76.667000000000002</v>
      </c>
      <c r="H17" s="5">
        <f t="shared" ref="H17" si="29">G17*F17</f>
        <v>1.9933419999999999</v>
      </c>
      <c r="I17" s="5">
        <f t="shared" ref="I17" si="30">H17/E17</f>
        <v>0.63353464391799852</v>
      </c>
      <c r="M17" s="2">
        <v>1.3000000000000001E-2</v>
      </c>
      <c r="N17" s="2">
        <v>97.015846153846155</v>
      </c>
      <c r="O17" s="5">
        <f t="shared" si="3"/>
        <v>1.261206</v>
      </c>
      <c r="P17" s="2">
        <v>1.7999999999999999E-2</v>
      </c>
      <c r="Q17" s="2">
        <v>109.349</v>
      </c>
      <c r="R17" s="5">
        <f t="shared" si="4"/>
        <v>1.9682819999999999</v>
      </c>
      <c r="S17" s="5">
        <f t="shared" si="5"/>
        <v>1.5606348209570837</v>
      </c>
    </row>
    <row r="18" spans="2:19" x14ac:dyDescent="0.2">
      <c r="B18" s="2">
        <v>15</v>
      </c>
      <c r="C18" s="2">
        <v>5.5E-2</v>
      </c>
      <c r="D18" s="2">
        <v>79.103927272727276</v>
      </c>
      <c r="E18" s="5">
        <f t="shared" si="0"/>
        <v>4.3507160000000002</v>
      </c>
      <c r="F18" s="2">
        <v>4.2999999999999997E-2</v>
      </c>
      <c r="G18" s="2">
        <v>53.920720930232562</v>
      </c>
      <c r="H18" s="5">
        <f t="shared" ref="H18" si="31">G18*F18</f>
        <v>2.3185910000000001</v>
      </c>
      <c r="I18" s="5">
        <f t="shared" ref="I18" si="32">H18/E18</f>
        <v>0.53292170759939284</v>
      </c>
      <c r="M18" s="2">
        <v>2.5000000000000001E-2</v>
      </c>
      <c r="N18" s="2">
        <v>98.257319999999979</v>
      </c>
      <c r="O18" s="5">
        <f t="shared" si="3"/>
        <v>2.4564329999999996</v>
      </c>
      <c r="P18" s="2">
        <v>0.03</v>
      </c>
      <c r="Q18" s="2">
        <v>93.175066666666666</v>
      </c>
      <c r="R18" s="5">
        <f t="shared" si="4"/>
        <v>2.7952520000000001</v>
      </c>
      <c r="S18" s="5">
        <f t="shared" si="5"/>
        <v>1.1379313011997481</v>
      </c>
    </row>
    <row r="19" spans="2:19" x14ac:dyDescent="0.2">
      <c r="B19" s="2">
        <v>16</v>
      </c>
      <c r="C19" s="2">
        <v>3.3000000000000002E-2</v>
      </c>
      <c r="D19" s="2">
        <v>85.080090909090899</v>
      </c>
      <c r="E19" s="5">
        <f t="shared" si="0"/>
        <v>2.8076429999999997</v>
      </c>
      <c r="F19" s="2">
        <v>2.3E-2</v>
      </c>
      <c r="G19" s="2">
        <v>103.95117391304346</v>
      </c>
      <c r="H19" s="5">
        <f t="shared" ref="H19" si="33">G19*F19</f>
        <v>2.3908769999999997</v>
      </c>
      <c r="I19" s="5">
        <f t="shared" ref="I19" si="34">H19/E19</f>
        <v>0.85156018767343278</v>
      </c>
      <c r="M19" s="2">
        <v>1.2E-2</v>
      </c>
      <c r="N19" s="2">
        <v>49.538333333333334</v>
      </c>
      <c r="O19" s="5">
        <f t="shared" si="3"/>
        <v>0.59445999999999999</v>
      </c>
      <c r="P19" s="2">
        <v>2.4E-2</v>
      </c>
      <c r="Q19" s="2">
        <v>83.279166666666669</v>
      </c>
      <c r="R19" s="5">
        <f t="shared" si="4"/>
        <v>1.9987000000000001</v>
      </c>
      <c r="S19" s="5">
        <f t="shared" si="5"/>
        <v>3.3622110823268181</v>
      </c>
    </row>
    <row r="20" spans="2:19" x14ac:dyDescent="0.2">
      <c r="B20" s="2">
        <v>17</v>
      </c>
      <c r="C20" s="2">
        <v>7.4999999999999997E-2</v>
      </c>
      <c r="D20" s="2">
        <v>86.241</v>
      </c>
      <c r="E20" s="5">
        <f t="shared" si="0"/>
        <v>6.4680749999999998</v>
      </c>
      <c r="F20" s="2">
        <v>5.8999999999999997E-2</v>
      </c>
      <c r="G20" s="2">
        <v>96.62</v>
      </c>
      <c r="H20" s="5">
        <f t="shared" ref="H20" si="35">G20*F20</f>
        <v>5.7005799999999995</v>
      </c>
      <c r="I20" s="5">
        <f t="shared" ref="I20" si="36">H20/E20</f>
        <v>0.88134104814801928</v>
      </c>
      <c r="M20" s="2">
        <v>1.9E-2</v>
      </c>
      <c r="N20" s="2">
        <v>70.837000000000003</v>
      </c>
      <c r="O20" s="5">
        <f t="shared" si="3"/>
        <v>1.3459030000000001</v>
      </c>
      <c r="P20" s="2">
        <v>0.03</v>
      </c>
      <c r="Q20" s="2">
        <v>104.236</v>
      </c>
      <c r="R20" s="5">
        <f t="shared" si="4"/>
        <v>3.1270799999999999</v>
      </c>
      <c r="S20" s="5">
        <f t="shared" si="5"/>
        <v>2.3234066645218858</v>
      </c>
    </row>
    <row r="21" spans="2:19" x14ac:dyDescent="0.2">
      <c r="B21" s="2">
        <v>18</v>
      </c>
      <c r="C21" s="2">
        <v>4.0999999999999995E-2</v>
      </c>
      <c r="D21" s="2">
        <v>95.467317073170747</v>
      </c>
      <c r="E21" s="5">
        <f t="shared" si="0"/>
        <v>3.9141600000000003</v>
      </c>
      <c r="F21" s="2">
        <v>4.9000000000000002E-2</v>
      </c>
      <c r="G21" s="2">
        <v>72.134</v>
      </c>
      <c r="H21" s="5">
        <f t="shared" ref="H21" si="37">G21*F21</f>
        <v>3.5345660000000003</v>
      </c>
      <c r="I21" s="5">
        <f t="shared" ref="I21" si="38">H21/E21</f>
        <v>0.90302031598095123</v>
      </c>
      <c r="M21" s="2">
        <v>0.03</v>
      </c>
      <c r="N21" s="2">
        <v>51.817699999999995</v>
      </c>
      <c r="O21" s="5">
        <f t="shared" si="3"/>
        <v>1.5545309999999999</v>
      </c>
      <c r="P21" s="2">
        <v>5.6000000000000001E-2</v>
      </c>
      <c r="Q21" s="2">
        <v>64.819000000000003</v>
      </c>
      <c r="R21" s="5">
        <f t="shared" si="4"/>
        <v>3.6298640000000004</v>
      </c>
      <c r="S21" s="5">
        <f t="shared" si="5"/>
        <v>2.3350219455256926</v>
      </c>
    </row>
    <row r="22" spans="2:19" x14ac:dyDescent="0.2">
      <c r="B22" s="2">
        <v>19</v>
      </c>
      <c r="C22" s="2">
        <v>7.4999999999999997E-2</v>
      </c>
      <c r="D22" s="2">
        <v>96.49</v>
      </c>
      <c r="E22" s="5">
        <f t="shared" si="0"/>
        <v>7.2367499999999989</v>
      </c>
      <c r="F22" s="2">
        <v>0.11600000000000001</v>
      </c>
      <c r="G22" s="2">
        <v>67.495000000000005</v>
      </c>
      <c r="H22" s="5">
        <f t="shared" ref="H22" si="39">G22*F22</f>
        <v>7.8294200000000007</v>
      </c>
      <c r="I22" s="5">
        <f t="shared" ref="I22" si="40">H22/E22</f>
        <v>1.0818972605105885</v>
      </c>
      <c r="M22" s="2">
        <v>2.5999999999999999E-2</v>
      </c>
      <c r="N22" s="2">
        <v>85.415000000000006</v>
      </c>
      <c r="O22" s="5">
        <f t="shared" si="3"/>
        <v>2.22079</v>
      </c>
      <c r="P22" s="2">
        <v>6.0999999999999999E-2</v>
      </c>
      <c r="Q22" s="2">
        <v>92.014311475409826</v>
      </c>
      <c r="R22" s="5">
        <f t="shared" si="4"/>
        <v>5.6128729999999996</v>
      </c>
      <c r="S22" s="5">
        <f t="shared" si="5"/>
        <v>2.5274217733329127</v>
      </c>
    </row>
    <row r="23" spans="2:19" x14ac:dyDescent="0.2">
      <c r="B23" s="2">
        <v>20</v>
      </c>
      <c r="C23" s="2">
        <v>6.6000000000000003E-2</v>
      </c>
      <c r="D23" s="2">
        <v>62.686454545454538</v>
      </c>
      <c r="E23" s="5">
        <f t="shared" si="0"/>
        <v>4.1373059999999997</v>
      </c>
      <c r="F23" s="2">
        <v>6.3E-2</v>
      </c>
      <c r="G23" s="2">
        <v>83.42</v>
      </c>
      <c r="H23" s="5">
        <f t="shared" ref="H23" si="41">G23*F23</f>
        <v>5.2554600000000002</v>
      </c>
      <c r="I23" s="5">
        <f t="shared" ref="I23" si="42">H23/E23</f>
        <v>1.2702613729803889</v>
      </c>
      <c r="M23" s="2">
        <v>2.3E-2</v>
      </c>
      <c r="N23" s="2">
        <v>47.749608695652164</v>
      </c>
      <c r="O23" s="5">
        <f t="shared" si="3"/>
        <v>1.0982409999999998</v>
      </c>
      <c r="P23" s="2">
        <v>5.5E-2</v>
      </c>
      <c r="Q23" s="2">
        <v>83.045000000000002</v>
      </c>
      <c r="R23" s="5">
        <f t="shared" si="4"/>
        <v>4.567475</v>
      </c>
      <c r="S23" s="5">
        <f t="shared" si="5"/>
        <v>4.1589004599172688</v>
      </c>
    </row>
    <row r="24" spans="2:19" x14ac:dyDescent="0.2">
      <c r="B24" s="2">
        <v>21</v>
      </c>
      <c r="C24" s="2">
        <v>0.03</v>
      </c>
      <c r="D24" s="2">
        <v>68.755499999999998</v>
      </c>
      <c r="E24" s="5">
        <f t="shared" si="0"/>
        <v>2.062665</v>
      </c>
      <c r="F24" s="2">
        <v>2.8999999999999998E-2</v>
      </c>
      <c r="G24" s="2">
        <v>84.792275862068962</v>
      </c>
      <c r="H24" s="5">
        <f t="shared" ref="H24" si="43">G24*F24</f>
        <v>2.4589759999999998</v>
      </c>
      <c r="I24" s="5">
        <f t="shared" ref="I24" si="44">H24/E24</f>
        <v>1.1921354170454241</v>
      </c>
      <c r="M24" s="2">
        <v>1.7000000000000001E-2</v>
      </c>
      <c r="N24" s="2">
        <v>43.254705882352937</v>
      </c>
      <c r="O24" s="5">
        <f t="shared" si="3"/>
        <v>0.73532999999999993</v>
      </c>
      <c r="P24" s="2">
        <v>2.8999999999999998E-2</v>
      </c>
      <c r="Q24" s="2">
        <v>73.439206896551724</v>
      </c>
      <c r="R24" s="5">
        <f t="shared" si="4"/>
        <v>2.129737</v>
      </c>
      <c r="S24" s="5">
        <f t="shared" si="5"/>
        <v>2.8963009805121511</v>
      </c>
    </row>
    <row r="33" spans="5:34" x14ac:dyDescent="0.2">
      <c r="F33" s="1"/>
      <c r="J33" s="1"/>
      <c r="K33" s="1"/>
      <c r="AB33" s="1"/>
      <c r="AC33" s="1"/>
    </row>
    <row r="34" spans="5:34" x14ac:dyDescent="0.2">
      <c r="J34" s="1"/>
      <c r="K34" s="1"/>
      <c r="AB34" s="1"/>
      <c r="AC34" s="1"/>
    </row>
    <row r="35" spans="5:34" x14ac:dyDescent="0.2">
      <c r="F35" s="1"/>
      <c r="J35" s="1"/>
      <c r="K35" s="1"/>
      <c r="AB35" s="1"/>
      <c r="AC35" s="1"/>
      <c r="AD35" s="1"/>
    </row>
    <row r="36" spans="5:34" x14ac:dyDescent="0.2">
      <c r="AB36" s="1"/>
      <c r="AC36" s="1"/>
      <c r="AH36" s="1"/>
    </row>
    <row r="37" spans="5:34" x14ac:dyDescent="0.2">
      <c r="F37" s="1"/>
      <c r="AB37" s="1"/>
      <c r="AC37" s="1"/>
    </row>
    <row r="38" spans="5:34" x14ac:dyDescent="0.2">
      <c r="AB38" s="1"/>
      <c r="AC38" s="1"/>
      <c r="AH38" s="1"/>
    </row>
    <row r="39" spans="5:34" x14ac:dyDescent="0.2">
      <c r="AB39" s="1"/>
      <c r="AC39" s="1"/>
    </row>
    <row r="40" spans="5:34" x14ac:dyDescent="0.2">
      <c r="AB40" s="1"/>
      <c r="AC40" s="1"/>
    </row>
    <row r="41" spans="5:34" x14ac:dyDescent="0.2">
      <c r="X41" s="1"/>
      <c r="Y41" s="1"/>
      <c r="AB41" s="1"/>
      <c r="AC41" s="1"/>
    </row>
    <row r="42" spans="5:34" x14ac:dyDescent="0.2">
      <c r="O42" s="1"/>
    </row>
    <row r="43" spans="5:34" x14ac:dyDescent="0.2">
      <c r="G43" s="1"/>
    </row>
    <row r="45" spans="5:34" x14ac:dyDescent="0.2">
      <c r="E45" s="1"/>
    </row>
    <row r="47" spans="5:34" x14ac:dyDescent="0.2">
      <c r="AD47" s="1"/>
    </row>
    <row r="49" spans="28:30" x14ac:dyDescent="0.2">
      <c r="AD49" s="1"/>
    </row>
    <row r="50" spans="28:30" x14ac:dyDescent="0.2">
      <c r="AD50" s="1"/>
    </row>
    <row r="51" spans="28:30" x14ac:dyDescent="0.2">
      <c r="AD51" s="1"/>
    </row>
    <row r="56" spans="28:30" x14ac:dyDescent="0.2">
      <c r="AB56" s="1"/>
      <c r="AC56" s="1"/>
    </row>
    <row r="57" spans="28:30" x14ac:dyDescent="0.2">
      <c r="AB57" s="1"/>
      <c r="AC57" s="1"/>
    </row>
    <row r="58" spans="28:30" x14ac:dyDescent="0.2">
      <c r="AB58" s="1"/>
      <c r="AC58" s="1"/>
    </row>
    <row r="59" spans="28:30" x14ac:dyDescent="0.2">
      <c r="AB59" s="1"/>
      <c r="AC59" s="1"/>
    </row>
    <row r="60" spans="28:30" x14ac:dyDescent="0.2">
      <c r="AB60" s="1"/>
      <c r="AC60" s="1"/>
    </row>
    <row r="61" spans="28:30" x14ac:dyDescent="0.2">
      <c r="AB61" s="1"/>
      <c r="AC61" s="1"/>
    </row>
    <row r="62" spans="28:30" x14ac:dyDescent="0.2">
      <c r="AB62" s="1"/>
      <c r="AC62" s="1"/>
    </row>
    <row r="63" spans="28:30" x14ac:dyDescent="0.2">
      <c r="AB63" s="1"/>
      <c r="AC63" s="1"/>
    </row>
    <row r="64" spans="28:30" x14ac:dyDescent="0.2">
      <c r="AB64" s="1"/>
      <c r="AC64" s="1"/>
    </row>
    <row r="65" spans="20:36" x14ac:dyDescent="0.2">
      <c r="AB65" s="1"/>
      <c r="AC65" s="1"/>
    </row>
    <row r="66" spans="20:36" x14ac:dyDescent="0.2">
      <c r="AB66" s="1"/>
      <c r="AC66" s="1"/>
    </row>
    <row r="67" spans="20:36" x14ac:dyDescent="0.2">
      <c r="AB67" s="1"/>
      <c r="AC67" s="1"/>
    </row>
    <row r="68" spans="20:36" x14ac:dyDescent="0.2">
      <c r="AB68" s="1"/>
      <c r="AC68" s="1"/>
    </row>
    <row r="69" spans="20:36" x14ac:dyDescent="0.2">
      <c r="AB69" s="1"/>
      <c r="AC69" s="1"/>
    </row>
    <row r="70" spans="20:36" x14ac:dyDescent="0.2">
      <c r="AB70" s="1"/>
      <c r="AC70" s="1"/>
    </row>
    <row r="74" spans="20:36" x14ac:dyDescent="0.2">
      <c r="T74" s="2" t="s">
        <v>7</v>
      </c>
      <c r="AA74" s="2" t="e">
        <f>AA72/AA71</f>
        <v>#DIV/0!</v>
      </c>
      <c r="AB74" s="2" t="e">
        <f>AB72/AB71</f>
        <v>#DIV/0!</v>
      </c>
      <c r="AC74" s="2" t="e">
        <f>AC72/AC71</f>
        <v>#DIV/0!</v>
      </c>
      <c r="AJ74" s="2" t="e">
        <f>AJ72/AJ71</f>
        <v>#DIV/0!</v>
      </c>
    </row>
    <row r="76" spans="20:36" x14ac:dyDescent="0.2">
      <c r="T76" s="2" t="s">
        <v>10</v>
      </c>
      <c r="AA76" s="2">
        <v>0.1229</v>
      </c>
      <c r="AJ76" s="4">
        <v>6.764E-7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0"/>
  <sheetViews>
    <sheetView tabSelected="1" workbookViewId="0">
      <selection activeCell="Q21" sqref="Q21"/>
    </sheetView>
  </sheetViews>
  <sheetFormatPr baseColWidth="10" defaultRowHeight="16" x14ac:dyDescent="0.2"/>
  <sheetData>
    <row r="4" spans="1:19" x14ac:dyDescent="0.2">
      <c r="A4" t="s">
        <v>11</v>
      </c>
      <c r="C4" t="s">
        <v>8</v>
      </c>
      <c r="L4" t="s">
        <v>9</v>
      </c>
    </row>
    <row r="5" spans="1:19" x14ac:dyDescent="0.2">
      <c r="C5" t="s">
        <v>0</v>
      </c>
      <c r="D5" t="s">
        <v>1</v>
      </c>
      <c r="E5" s="6" t="s">
        <v>2</v>
      </c>
      <c r="F5" t="s">
        <v>3</v>
      </c>
      <c r="G5" t="s">
        <v>4</v>
      </c>
      <c r="H5" s="6" t="s">
        <v>5</v>
      </c>
      <c r="I5" s="6" t="s">
        <v>6</v>
      </c>
      <c r="M5" t="s">
        <v>0</v>
      </c>
      <c r="N5" t="s">
        <v>1</v>
      </c>
      <c r="O5" s="6" t="s">
        <v>2</v>
      </c>
      <c r="P5" t="s">
        <v>3</v>
      </c>
      <c r="Q5" t="s">
        <v>4</v>
      </c>
      <c r="R5" s="6" t="s">
        <v>5</v>
      </c>
      <c r="S5" s="6" t="s">
        <v>6</v>
      </c>
    </row>
    <row r="6" spans="1:19" x14ac:dyDescent="0.2">
      <c r="B6">
        <v>1</v>
      </c>
      <c r="C6">
        <v>8.299999999999999E-2</v>
      </c>
      <c r="D6">
        <v>85.958216867469886</v>
      </c>
      <c r="E6" s="6">
        <f t="shared" ref="E6:E30" si="0">D6*C6</f>
        <v>7.1345320000000001</v>
      </c>
      <c r="F6">
        <v>3.3000000000000002E-2</v>
      </c>
      <c r="G6">
        <v>60.609000000000002</v>
      </c>
      <c r="H6" s="6">
        <f t="shared" ref="H6:H30" si="1">G6*F6</f>
        <v>2.0000970000000002</v>
      </c>
      <c r="I6" s="6">
        <f t="shared" ref="I6:I30" si="2">H6/E6</f>
        <v>0.28034032225239164</v>
      </c>
      <c r="M6">
        <v>6.8000000000000005E-2</v>
      </c>
      <c r="N6">
        <v>81.478279411764703</v>
      </c>
      <c r="O6" s="6">
        <f t="shared" ref="O6:O30" si="3">N6*M6</f>
        <v>5.5405230000000003</v>
      </c>
      <c r="P6">
        <v>6.6000000000000003E-2</v>
      </c>
      <c r="Q6">
        <v>95.391000000000005</v>
      </c>
      <c r="R6" s="6">
        <f t="shared" ref="R6:R30" si="4">Q6*P6</f>
        <v>6.2958060000000007</v>
      </c>
      <c r="S6" s="6">
        <f t="shared" ref="S6:S30" si="5">R6/O6</f>
        <v>1.1363198023002523</v>
      </c>
    </row>
    <row r="7" spans="1:19" x14ac:dyDescent="0.2">
      <c r="B7">
        <v>2</v>
      </c>
      <c r="C7">
        <v>7.5000000000000011E-2</v>
      </c>
      <c r="D7">
        <v>89.134799999999984</v>
      </c>
      <c r="E7" s="6">
        <f t="shared" si="0"/>
        <v>6.6851099999999999</v>
      </c>
      <c r="F7">
        <v>5.0999999999999997E-2</v>
      </c>
      <c r="G7">
        <v>71.777000000000001</v>
      </c>
      <c r="H7" s="6">
        <f t="shared" si="1"/>
        <v>3.6606269999999999</v>
      </c>
      <c r="I7" s="6">
        <f t="shared" si="2"/>
        <v>0.54757917222005326</v>
      </c>
      <c r="M7">
        <v>4.0999999999999995E-2</v>
      </c>
      <c r="N7">
        <v>51.57807317073172</v>
      </c>
      <c r="O7" s="6">
        <f t="shared" si="3"/>
        <v>2.1147010000000002</v>
      </c>
      <c r="P7">
        <v>4.4999999999999998E-2</v>
      </c>
      <c r="Q7">
        <v>71.888466666666673</v>
      </c>
      <c r="R7" s="6">
        <f t="shared" si="4"/>
        <v>3.2349810000000003</v>
      </c>
      <c r="S7" s="6">
        <f t="shared" si="5"/>
        <v>1.5297581076473696</v>
      </c>
    </row>
    <row r="8" spans="1:19" x14ac:dyDescent="0.2">
      <c r="B8">
        <v>3</v>
      </c>
      <c r="C8">
        <v>4.7E-2</v>
      </c>
      <c r="D8">
        <v>99.28</v>
      </c>
      <c r="E8" s="6">
        <f t="shared" si="0"/>
        <v>4.6661599999999996</v>
      </c>
      <c r="F8">
        <v>3.6999999999999998E-2</v>
      </c>
      <c r="G8">
        <v>87.71</v>
      </c>
      <c r="H8" s="6">
        <f t="shared" si="1"/>
        <v>3.2452699999999997</v>
      </c>
      <c r="I8" s="6">
        <f t="shared" si="2"/>
        <v>0.69549051039827181</v>
      </c>
      <c r="M8">
        <v>2.5999999999999999E-2</v>
      </c>
      <c r="N8">
        <v>45.433999999999997</v>
      </c>
      <c r="O8" s="6">
        <f t="shared" si="3"/>
        <v>1.1812839999999998</v>
      </c>
      <c r="P8">
        <v>3.1E-2</v>
      </c>
      <c r="Q8">
        <v>64.325000000000003</v>
      </c>
      <c r="R8" s="6">
        <f t="shared" si="4"/>
        <v>1.994075</v>
      </c>
      <c r="S8" s="6">
        <f t="shared" si="5"/>
        <v>1.6880572326383836</v>
      </c>
    </row>
    <row r="9" spans="1:19" x14ac:dyDescent="0.2">
      <c r="B9">
        <v>4</v>
      </c>
      <c r="C9">
        <v>2.1999999999999999E-2</v>
      </c>
      <c r="D9">
        <v>94.806000000000012</v>
      </c>
      <c r="E9" s="6">
        <f t="shared" si="0"/>
        <v>2.0857320000000001</v>
      </c>
      <c r="F9">
        <v>1.4999999999999999E-2</v>
      </c>
      <c r="G9">
        <v>86.870733333333334</v>
      </c>
      <c r="H9" s="6">
        <f t="shared" si="1"/>
        <v>1.303061</v>
      </c>
      <c r="I9" s="6">
        <f t="shared" si="2"/>
        <v>0.62474996787698511</v>
      </c>
      <c r="M9">
        <v>1.3000000000000001E-2</v>
      </c>
      <c r="N9">
        <v>87.170384615384592</v>
      </c>
      <c r="O9" s="6">
        <f t="shared" si="3"/>
        <v>1.1332149999999999</v>
      </c>
      <c r="P9">
        <v>1.2E-2</v>
      </c>
      <c r="Q9">
        <v>123.06949999999999</v>
      </c>
      <c r="R9" s="6">
        <f t="shared" si="4"/>
        <v>1.476834</v>
      </c>
      <c r="S9" s="6">
        <f t="shared" si="5"/>
        <v>1.3032248955405639</v>
      </c>
    </row>
    <row r="10" spans="1:19" x14ac:dyDescent="0.2">
      <c r="B10">
        <v>5</v>
      </c>
      <c r="C10">
        <v>2.8000000000000001E-2</v>
      </c>
      <c r="D10">
        <v>92.577500000000015</v>
      </c>
      <c r="E10" s="6">
        <f t="shared" si="0"/>
        <v>2.5921700000000003</v>
      </c>
      <c r="F10">
        <v>1.9E-2</v>
      </c>
      <c r="G10">
        <v>87.730684210526306</v>
      </c>
      <c r="H10" s="6">
        <f t="shared" si="1"/>
        <v>1.6668829999999997</v>
      </c>
      <c r="I10" s="6">
        <f t="shared" si="2"/>
        <v>0.64304540211483019</v>
      </c>
      <c r="M10">
        <v>1.6E-2</v>
      </c>
      <c r="N10">
        <v>62.034000000000006</v>
      </c>
      <c r="O10" s="6">
        <f t="shared" si="3"/>
        <v>0.99254400000000009</v>
      </c>
      <c r="P10">
        <v>1.8000000000000002E-2</v>
      </c>
      <c r="Q10">
        <v>82.934333333333328</v>
      </c>
      <c r="R10" s="6">
        <f t="shared" si="4"/>
        <v>1.492818</v>
      </c>
      <c r="S10" s="6">
        <f t="shared" si="5"/>
        <v>1.5040320630621915</v>
      </c>
    </row>
    <row r="11" spans="1:19" x14ac:dyDescent="0.2">
      <c r="B11">
        <v>6</v>
      </c>
      <c r="C11">
        <v>2.1999999999999999E-2</v>
      </c>
      <c r="D11">
        <v>103.6845</v>
      </c>
      <c r="E11" s="6">
        <f t="shared" si="0"/>
        <v>2.2810589999999999</v>
      </c>
      <c r="F11">
        <v>1.6E-2</v>
      </c>
      <c r="G11">
        <v>86.081500000000005</v>
      </c>
      <c r="H11" s="6">
        <f t="shared" si="1"/>
        <v>1.3773040000000001</v>
      </c>
      <c r="I11" s="6">
        <f t="shared" si="2"/>
        <v>0.60380025242661417</v>
      </c>
      <c r="M11">
        <v>1.3000000000000001E-2</v>
      </c>
      <c r="N11">
        <v>74.137615384615373</v>
      </c>
      <c r="O11" s="6">
        <f t="shared" si="3"/>
        <v>0.9637889999999999</v>
      </c>
      <c r="P11">
        <v>1.3000000000000001E-2</v>
      </c>
      <c r="Q11">
        <v>83.582923076923066</v>
      </c>
      <c r="R11" s="6">
        <f t="shared" si="4"/>
        <v>1.086578</v>
      </c>
      <c r="S11" s="6">
        <f t="shared" si="5"/>
        <v>1.1274023671156239</v>
      </c>
    </row>
    <row r="12" spans="1:19" x14ac:dyDescent="0.2">
      <c r="B12">
        <v>7</v>
      </c>
      <c r="C12">
        <v>2.6000000000000002E-2</v>
      </c>
      <c r="D12">
        <v>89.101461538461535</v>
      </c>
      <c r="E12" s="6">
        <f t="shared" si="0"/>
        <v>2.3166380000000002</v>
      </c>
      <c r="F12">
        <v>1.7999999999999999E-2</v>
      </c>
      <c r="G12">
        <v>72.62700000000001</v>
      </c>
      <c r="H12" s="6">
        <f t="shared" si="1"/>
        <v>1.3072860000000002</v>
      </c>
      <c r="I12" s="6">
        <f t="shared" si="2"/>
        <v>0.56430309785128274</v>
      </c>
      <c r="M12">
        <v>2.3E-2</v>
      </c>
      <c r="N12">
        <v>84.5515652173913</v>
      </c>
      <c r="O12" s="6">
        <f t="shared" si="3"/>
        <v>1.9446859999999999</v>
      </c>
      <c r="P12">
        <v>2.7E-2</v>
      </c>
      <c r="Q12">
        <v>98.126370370370367</v>
      </c>
      <c r="R12" s="6">
        <f t="shared" si="4"/>
        <v>2.6494119999999999</v>
      </c>
      <c r="S12" s="6">
        <f t="shared" si="5"/>
        <v>1.3623854956532828</v>
      </c>
    </row>
    <row r="13" spans="1:19" x14ac:dyDescent="0.2">
      <c r="B13">
        <v>8</v>
      </c>
      <c r="C13">
        <v>3.6999999999999998E-2</v>
      </c>
      <c r="D13">
        <v>109.23124324324324</v>
      </c>
      <c r="E13" s="6">
        <f t="shared" si="0"/>
        <v>4.0415559999999999</v>
      </c>
      <c r="F13">
        <v>2.7E-2</v>
      </c>
      <c r="G13">
        <v>95.933666666666653</v>
      </c>
      <c r="H13" s="6">
        <f t="shared" si="1"/>
        <v>2.5902089999999998</v>
      </c>
      <c r="I13" s="6">
        <f t="shared" si="2"/>
        <v>0.64089400221102955</v>
      </c>
      <c r="M13">
        <v>2.6000000000000002E-2</v>
      </c>
      <c r="N13">
        <v>73.559615384615384</v>
      </c>
      <c r="O13" s="6">
        <f t="shared" si="3"/>
        <v>1.9125500000000002</v>
      </c>
      <c r="P13">
        <v>0.03</v>
      </c>
      <c r="Q13">
        <v>91.070999999999998</v>
      </c>
      <c r="R13" s="6">
        <f t="shared" si="4"/>
        <v>2.7321299999999997</v>
      </c>
      <c r="S13" s="6">
        <f t="shared" si="5"/>
        <v>1.4285273587618621</v>
      </c>
    </row>
    <row r="14" spans="1:19" x14ac:dyDescent="0.2">
      <c r="B14">
        <v>9</v>
      </c>
      <c r="C14">
        <v>4.5999999999999999E-2</v>
      </c>
      <c r="D14">
        <v>90.393478260869571</v>
      </c>
      <c r="E14" s="6">
        <f t="shared" si="0"/>
        <v>4.1581000000000001</v>
      </c>
      <c r="F14">
        <v>3.7999999999999999E-2</v>
      </c>
      <c r="G14">
        <v>79.702842105263159</v>
      </c>
      <c r="H14" s="6">
        <f t="shared" si="1"/>
        <v>3.028708</v>
      </c>
      <c r="I14" s="6">
        <f t="shared" si="2"/>
        <v>0.72838748466847836</v>
      </c>
      <c r="M14">
        <v>0.04</v>
      </c>
      <c r="N14">
        <v>76.765924999999996</v>
      </c>
      <c r="O14" s="6">
        <f t="shared" si="3"/>
        <v>3.0706370000000001</v>
      </c>
      <c r="P14">
        <v>4.7E-2</v>
      </c>
      <c r="Q14">
        <v>93.352106382978718</v>
      </c>
      <c r="R14" s="6">
        <f t="shared" si="4"/>
        <v>4.3875489999999999</v>
      </c>
      <c r="S14" s="6">
        <f t="shared" si="5"/>
        <v>1.4288725759508532</v>
      </c>
    </row>
    <row r="15" spans="1:19" x14ac:dyDescent="0.2">
      <c r="B15">
        <v>10</v>
      </c>
      <c r="C15">
        <v>7.2000000000000008E-2</v>
      </c>
      <c r="D15">
        <v>97.284291666666661</v>
      </c>
      <c r="E15" s="6">
        <f t="shared" si="0"/>
        <v>7.0044690000000003</v>
      </c>
      <c r="F15">
        <v>5.1999999999999998E-2</v>
      </c>
      <c r="G15">
        <v>94.115499999999983</v>
      </c>
      <c r="H15" s="6">
        <f t="shared" si="1"/>
        <v>4.8940059999999992</v>
      </c>
      <c r="I15" s="6">
        <f t="shared" si="2"/>
        <v>0.69869764574588011</v>
      </c>
      <c r="M15">
        <v>3.9999999999999994E-2</v>
      </c>
      <c r="N15">
        <v>54.005650000000003</v>
      </c>
      <c r="O15" s="6">
        <f t="shared" si="3"/>
        <v>2.1602259999999998</v>
      </c>
      <c r="P15">
        <v>4.3999999999999997E-2</v>
      </c>
      <c r="Q15">
        <v>78.530045454545458</v>
      </c>
      <c r="R15" s="6">
        <f t="shared" si="4"/>
        <v>3.4553219999999998</v>
      </c>
      <c r="S15" s="6">
        <f t="shared" si="5"/>
        <v>1.5995187540562887</v>
      </c>
    </row>
    <row r="16" spans="1:19" x14ac:dyDescent="0.2">
      <c r="B16">
        <v>11</v>
      </c>
      <c r="C16">
        <v>0.16500000000000001</v>
      </c>
      <c r="D16">
        <v>91.251000000000005</v>
      </c>
      <c r="E16" s="6">
        <f t="shared" si="0"/>
        <v>15.056415000000001</v>
      </c>
      <c r="F16">
        <v>0.10100000000000001</v>
      </c>
      <c r="G16">
        <v>90.521000000000001</v>
      </c>
      <c r="H16" s="6">
        <f t="shared" si="1"/>
        <v>9.1426210000000001</v>
      </c>
      <c r="I16" s="6">
        <f t="shared" si="2"/>
        <v>0.60722429608907558</v>
      </c>
      <c r="M16">
        <v>7.1000000000000008E-2</v>
      </c>
      <c r="N16">
        <v>64.322549295774635</v>
      </c>
      <c r="O16" s="6">
        <f t="shared" si="3"/>
        <v>4.5669009999999997</v>
      </c>
      <c r="P16">
        <v>9.0999999999999998E-2</v>
      </c>
      <c r="Q16">
        <v>102.848</v>
      </c>
      <c r="R16" s="6">
        <f t="shared" si="4"/>
        <v>9.3591680000000004</v>
      </c>
      <c r="S16" s="6">
        <f t="shared" si="5"/>
        <v>2.0493476867573879</v>
      </c>
    </row>
    <row r="17" spans="2:19" x14ac:dyDescent="0.2">
      <c r="B17">
        <v>12</v>
      </c>
      <c r="C17">
        <v>6.7000000000000004E-2</v>
      </c>
      <c r="D17">
        <v>110.08713432835822</v>
      </c>
      <c r="E17" s="6">
        <f t="shared" si="0"/>
        <v>7.3758380000000008</v>
      </c>
      <c r="F17">
        <v>5.0999999999999997E-2</v>
      </c>
      <c r="G17">
        <v>89.040999999999997</v>
      </c>
      <c r="H17" s="6">
        <f t="shared" si="1"/>
        <v>4.5410909999999998</v>
      </c>
      <c r="I17" s="6">
        <f t="shared" si="2"/>
        <v>0.61567119559838479</v>
      </c>
      <c r="M17">
        <v>4.2000000000000003E-2</v>
      </c>
      <c r="N17">
        <v>82.489000000000004</v>
      </c>
      <c r="O17" s="6">
        <f t="shared" si="3"/>
        <v>3.4645380000000006</v>
      </c>
      <c r="P17">
        <v>4.7E-2</v>
      </c>
      <c r="Q17">
        <v>101.53700000000001</v>
      </c>
      <c r="R17" s="6">
        <f t="shared" si="4"/>
        <v>4.7722389999999999</v>
      </c>
      <c r="S17" s="6">
        <f t="shared" si="5"/>
        <v>1.3774532130979655</v>
      </c>
    </row>
    <row r="18" spans="2:19" x14ac:dyDescent="0.2">
      <c r="B18">
        <v>13</v>
      </c>
      <c r="C18" s="1">
        <v>6.5000000000000002E-2</v>
      </c>
      <c r="D18">
        <v>88.325199999999995</v>
      </c>
      <c r="E18" s="6">
        <f t="shared" si="0"/>
        <v>5.7411380000000003</v>
      </c>
      <c r="F18">
        <v>4.4999999999999998E-2</v>
      </c>
      <c r="G18">
        <v>84.262</v>
      </c>
      <c r="H18" s="6">
        <f t="shared" si="1"/>
        <v>3.7917899999999998</v>
      </c>
      <c r="I18" s="6">
        <f t="shared" si="2"/>
        <v>0.66045965103085824</v>
      </c>
      <c r="M18">
        <v>4.9000000000000002E-2</v>
      </c>
      <c r="N18">
        <v>71.636857142857139</v>
      </c>
      <c r="O18" s="6">
        <f t="shared" si="3"/>
        <v>3.5102059999999997</v>
      </c>
      <c r="P18">
        <v>5.0999999999999997E-2</v>
      </c>
      <c r="Q18">
        <v>103.46599999999999</v>
      </c>
      <c r="R18" s="6">
        <f t="shared" si="4"/>
        <v>5.2767659999999994</v>
      </c>
      <c r="S18" s="6">
        <f t="shared" si="5"/>
        <v>1.5032639110069324</v>
      </c>
    </row>
    <row r="19" spans="2:19" x14ac:dyDescent="0.2">
      <c r="B19">
        <v>14</v>
      </c>
      <c r="C19">
        <v>0.11299999999999999</v>
      </c>
      <c r="D19">
        <v>95.53916814159291</v>
      </c>
      <c r="E19" s="6">
        <f t="shared" si="0"/>
        <v>10.795925999999998</v>
      </c>
      <c r="F19">
        <v>8.3000000000000004E-2</v>
      </c>
      <c r="G19">
        <v>89.936999999999998</v>
      </c>
      <c r="H19" s="6">
        <f t="shared" si="1"/>
        <v>7.4647709999999998</v>
      </c>
      <c r="I19" s="6">
        <f t="shared" si="2"/>
        <v>0.69144332778864925</v>
      </c>
      <c r="M19">
        <v>7.9000000000000001E-2</v>
      </c>
      <c r="N19">
        <v>77.920759493670886</v>
      </c>
      <c r="O19" s="6">
        <f t="shared" si="3"/>
        <v>6.1557399999999998</v>
      </c>
      <c r="P19">
        <v>8.7999999999999995E-2</v>
      </c>
      <c r="Q19">
        <v>111.974</v>
      </c>
      <c r="R19" s="6">
        <f t="shared" si="4"/>
        <v>9.8537119999999998</v>
      </c>
      <c r="S19" s="6">
        <f t="shared" si="5"/>
        <v>1.6007355736272162</v>
      </c>
    </row>
    <row r="20" spans="2:19" x14ac:dyDescent="0.2">
      <c r="B20">
        <v>15</v>
      </c>
      <c r="C20">
        <v>5.7000000000000002E-2</v>
      </c>
      <c r="D20">
        <v>110.81100000000001</v>
      </c>
      <c r="E20" s="6">
        <f t="shared" si="0"/>
        <v>6.3162270000000005</v>
      </c>
      <c r="F20">
        <v>5.1000000000000004E-2</v>
      </c>
      <c r="G20">
        <v>91.476431372549015</v>
      </c>
      <c r="H20" s="6">
        <f t="shared" si="1"/>
        <v>4.6652979999999999</v>
      </c>
      <c r="I20" s="6">
        <f t="shared" si="2"/>
        <v>0.73862101536249403</v>
      </c>
      <c r="M20">
        <v>3.2000000000000001E-2</v>
      </c>
      <c r="N20">
        <v>64.897999999999996</v>
      </c>
      <c r="O20" s="6">
        <f t="shared" si="3"/>
        <v>2.0767359999999999</v>
      </c>
      <c r="P20">
        <v>4.0999999999999995E-2</v>
      </c>
      <c r="Q20">
        <v>78.504024390243899</v>
      </c>
      <c r="R20" s="6">
        <f t="shared" si="4"/>
        <v>3.2186649999999992</v>
      </c>
      <c r="S20" s="6">
        <f t="shared" si="5"/>
        <v>1.5498671954451597</v>
      </c>
    </row>
    <row r="21" spans="2:19" x14ac:dyDescent="0.2">
      <c r="B21">
        <v>16</v>
      </c>
      <c r="C21">
        <v>5.3999999999999999E-2</v>
      </c>
      <c r="D21">
        <v>104.1</v>
      </c>
      <c r="E21" s="6">
        <f t="shared" si="0"/>
        <v>5.6213999999999995</v>
      </c>
      <c r="F21">
        <v>3.9E-2</v>
      </c>
      <c r="G21">
        <v>99.119</v>
      </c>
      <c r="H21" s="6">
        <f t="shared" si="1"/>
        <v>3.8656410000000001</v>
      </c>
      <c r="I21" s="6">
        <f t="shared" si="2"/>
        <v>0.68766517237698799</v>
      </c>
      <c r="M21">
        <v>3.7999999999999999E-2</v>
      </c>
      <c r="N21">
        <v>67.271000000000001</v>
      </c>
      <c r="O21" s="6">
        <f t="shared" si="3"/>
        <v>2.556298</v>
      </c>
      <c r="P21">
        <v>3.6999999999999998E-2</v>
      </c>
      <c r="Q21">
        <v>97.497</v>
      </c>
      <c r="R21" s="6">
        <f t="shared" si="4"/>
        <v>3.607389</v>
      </c>
      <c r="S21" s="6">
        <f t="shared" si="5"/>
        <v>1.4111770223972322</v>
      </c>
    </row>
    <row r="22" spans="2:19" x14ac:dyDescent="0.2">
      <c r="B22">
        <v>17</v>
      </c>
      <c r="C22">
        <v>6.3E-2</v>
      </c>
      <c r="D22">
        <v>112.319</v>
      </c>
      <c r="E22" s="6">
        <f t="shared" si="0"/>
        <v>7.0760969999999999</v>
      </c>
      <c r="F22">
        <v>4.2999999999999997E-2</v>
      </c>
      <c r="G22">
        <v>76.070999999999998</v>
      </c>
      <c r="H22" s="6">
        <f t="shared" si="1"/>
        <v>3.2710529999999998</v>
      </c>
      <c r="I22" s="6">
        <f t="shared" si="2"/>
        <v>0.46226797060582969</v>
      </c>
      <c r="M22">
        <v>5.3999999999999999E-2</v>
      </c>
      <c r="N22">
        <v>90.406000000000006</v>
      </c>
      <c r="O22" s="6">
        <f t="shared" si="3"/>
        <v>4.8819240000000006</v>
      </c>
      <c r="P22">
        <v>5.6000000000000001E-2</v>
      </c>
      <c r="Q22">
        <v>105.649</v>
      </c>
      <c r="R22" s="6">
        <f t="shared" si="4"/>
        <v>5.9163440000000005</v>
      </c>
      <c r="S22" s="6">
        <f t="shared" si="5"/>
        <v>1.2118877721160755</v>
      </c>
    </row>
    <row r="23" spans="2:19" x14ac:dyDescent="0.2">
      <c r="B23">
        <v>18</v>
      </c>
      <c r="C23">
        <v>8.8999999999999996E-2</v>
      </c>
      <c r="D23">
        <v>109.99234831460676</v>
      </c>
      <c r="E23" s="6">
        <f t="shared" si="0"/>
        <v>9.7893190000000008</v>
      </c>
      <c r="F23">
        <v>4.4999999999999998E-2</v>
      </c>
      <c r="G23">
        <v>84.273888888888891</v>
      </c>
      <c r="H23" s="6">
        <f t="shared" si="1"/>
        <v>3.7923249999999999</v>
      </c>
      <c r="I23" s="6">
        <f t="shared" si="2"/>
        <v>0.38739415887867173</v>
      </c>
      <c r="M23">
        <v>4.4999999999999998E-2</v>
      </c>
      <c r="N23">
        <v>66.089400000000012</v>
      </c>
      <c r="O23" s="6">
        <f t="shared" si="3"/>
        <v>2.9740230000000003</v>
      </c>
      <c r="P23">
        <v>4.1999999999999996E-2</v>
      </c>
      <c r="Q23">
        <v>81.83347619047619</v>
      </c>
      <c r="R23" s="6">
        <f t="shared" si="4"/>
        <v>3.4370059999999998</v>
      </c>
      <c r="S23" s="6">
        <f t="shared" si="5"/>
        <v>1.1556756622258804</v>
      </c>
    </row>
    <row r="24" spans="2:19" x14ac:dyDescent="0.2">
      <c r="B24">
        <v>19</v>
      </c>
      <c r="C24">
        <v>6.7000000000000004E-2</v>
      </c>
      <c r="D24">
        <v>94.541462686567172</v>
      </c>
      <c r="E24" s="6">
        <f t="shared" si="0"/>
        <v>6.3342780000000012</v>
      </c>
      <c r="F24">
        <v>4.5999999999999999E-2</v>
      </c>
      <c r="G24">
        <v>87.901608695652172</v>
      </c>
      <c r="H24" s="6">
        <f t="shared" si="1"/>
        <v>4.0434739999999998</v>
      </c>
      <c r="I24" s="6">
        <f t="shared" si="2"/>
        <v>0.63834804850686988</v>
      </c>
      <c r="M24">
        <v>3.8000000000000006E-2</v>
      </c>
      <c r="N24">
        <v>71.184763157894736</v>
      </c>
      <c r="O24" s="6">
        <f t="shared" si="3"/>
        <v>2.7050210000000003</v>
      </c>
      <c r="P24">
        <v>4.1999999999999996E-2</v>
      </c>
      <c r="Q24">
        <v>97.381047619047621</v>
      </c>
      <c r="R24" s="6">
        <f t="shared" si="4"/>
        <v>4.0900039999999995</v>
      </c>
      <c r="S24" s="6">
        <f t="shared" si="5"/>
        <v>1.5120045278761234</v>
      </c>
    </row>
    <row r="25" spans="2:19" x14ac:dyDescent="0.2">
      <c r="B25">
        <v>20</v>
      </c>
      <c r="C25">
        <v>6.0999999999999999E-2</v>
      </c>
      <c r="D25">
        <v>104.55262295081968</v>
      </c>
      <c r="E25" s="6">
        <f t="shared" si="0"/>
        <v>6.3777100000000004</v>
      </c>
      <c r="F25">
        <v>3.4000000000000002E-2</v>
      </c>
      <c r="G25">
        <v>101.33502941176469</v>
      </c>
      <c r="H25" s="6">
        <f t="shared" si="1"/>
        <v>3.4453909999999999</v>
      </c>
      <c r="I25" s="6">
        <f t="shared" si="2"/>
        <v>0.54022384210006402</v>
      </c>
      <c r="M25">
        <v>5.9000000000000004E-2</v>
      </c>
      <c r="N25">
        <v>84.033152542372889</v>
      </c>
      <c r="O25" s="6">
        <f t="shared" si="3"/>
        <v>4.9579560000000011</v>
      </c>
      <c r="P25">
        <v>5.2999999999999999E-2</v>
      </c>
      <c r="Q25">
        <v>109.28762264150944</v>
      </c>
      <c r="R25" s="6">
        <f t="shared" si="4"/>
        <v>5.7922440000000002</v>
      </c>
      <c r="S25" s="6">
        <f t="shared" si="5"/>
        <v>1.1682725703898944</v>
      </c>
    </row>
    <row r="26" spans="2:19" x14ac:dyDescent="0.2">
      <c r="B26">
        <v>21</v>
      </c>
      <c r="C26">
        <v>0.10100000000000001</v>
      </c>
      <c r="D26">
        <v>100.390900990099</v>
      </c>
      <c r="E26" s="6">
        <f t="shared" si="0"/>
        <v>10.139481</v>
      </c>
      <c r="F26">
        <v>6.8000000000000005E-2</v>
      </c>
      <c r="G26">
        <v>83.667764705882348</v>
      </c>
      <c r="H26" s="6">
        <f t="shared" si="1"/>
        <v>5.6894080000000002</v>
      </c>
      <c r="I26" s="6">
        <f t="shared" si="2"/>
        <v>0.56111432133459294</v>
      </c>
      <c r="M26">
        <v>0.05</v>
      </c>
      <c r="N26">
        <v>63.0944</v>
      </c>
      <c r="O26" s="6">
        <f t="shared" si="3"/>
        <v>3.1547200000000002</v>
      </c>
      <c r="P26">
        <v>5.6000000000000001E-2</v>
      </c>
      <c r="Q26">
        <v>85.522375000000011</v>
      </c>
      <c r="R26" s="6">
        <f t="shared" si="4"/>
        <v>4.7892530000000004</v>
      </c>
      <c r="S26" s="6">
        <f t="shared" si="5"/>
        <v>1.5181230029923416</v>
      </c>
    </row>
    <row r="27" spans="2:19" x14ac:dyDescent="0.2">
      <c r="B27">
        <v>22</v>
      </c>
      <c r="C27">
        <v>8.7999999999999995E-2</v>
      </c>
      <c r="D27">
        <v>95.850363636363639</v>
      </c>
      <c r="E27" s="6">
        <f t="shared" si="0"/>
        <v>8.4348320000000001</v>
      </c>
      <c r="F27">
        <v>8.0999999999999989E-2</v>
      </c>
      <c r="G27">
        <v>79.81116049382716</v>
      </c>
      <c r="H27" s="6">
        <f t="shared" si="1"/>
        <v>6.4647039999999993</v>
      </c>
      <c r="I27" s="6">
        <f t="shared" si="2"/>
        <v>0.76642949142318417</v>
      </c>
      <c r="M27">
        <v>4.1000000000000002E-2</v>
      </c>
      <c r="N27">
        <v>66.625585365853652</v>
      </c>
      <c r="O27" s="6">
        <f t="shared" si="3"/>
        <v>2.731649</v>
      </c>
      <c r="P27">
        <v>7.5000000000000011E-2</v>
      </c>
      <c r="Q27">
        <v>88.955066666666653</v>
      </c>
      <c r="R27" s="6">
        <f t="shared" si="4"/>
        <v>6.6716300000000004</v>
      </c>
      <c r="S27" s="6">
        <f t="shared" si="5"/>
        <v>2.4423452647100707</v>
      </c>
    </row>
    <row r="28" spans="2:19" x14ac:dyDescent="0.2">
      <c r="B28">
        <v>23</v>
      </c>
      <c r="C28">
        <v>7.0000000000000007E-2</v>
      </c>
      <c r="D28">
        <v>105.02802857142856</v>
      </c>
      <c r="E28" s="6">
        <f t="shared" si="0"/>
        <v>7.3519620000000003</v>
      </c>
      <c r="F28">
        <v>5.7999999999999996E-2</v>
      </c>
      <c r="G28">
        <v>79.167827586206911</v>
      </c>
      <c r="H28" s="6">
        <f t="shared" si="1"/>
        <v>4.5917340000000006</v>
      </c>
      <c r="I28" s="6">
        <f t="shared" si="2"/>
        <v>0.62455899527228242</v>
      </c>
      <c r="M28">
        <v>4.7E-2</v>
      </c>
      <c r="N28">
        <v>67.159765957446808</v>
      </c>
      <c r="O28" s="6">
        <f t="shared" si="3"/>
        <v>3.1565089999999998</v>
      </c>
      <c r="P28">
        <v>4.5999999999999999E-2</v>
      </c>
      <c r="Q28">
        <v>84.417565217391299</v>
      </c>
      <c r="R28" s="6">
        <f t="shared" si="4"/>
        <v>3.8832079999999998</v>
      </c>
      <c r="S28" s="6">
        <f t="shared" si="5"/>
        <v>1.2302223754153718</v>
      </c>
    </row>
    <row r="29" spans="2:19" x14ac:dyDescent="0.2">
      <c r="B29">
        <v>24</v>
      </c>
      <c r="C29">
        <v>3.7000000000000005E-2</v>
      </c>
      <c r="D29">
        <v>107.38516216216216</v>
      </c>
      <c r="E29" s="6">
        <f t="shared" si="0"/>
        <v>3.9732510000000003</v>
      </c>
      <c r="F29">
        <v>2.4E-2</v>
      </c>
      <c r="G29">
        <v>86.257500000000007</v>
      </c>
      <c r="H29" s="6">
        <f t="shared" si="1"/>
        <v>2.0701800000000001</v>
      </c>
      <c r="I29" s="6">
        <f t="shared" si="2"/>
        <v>0.52102925287126334</v>
      </c>
      <c r="M29">
        <v>4.1000000000000002E-2</v>
      </c>
      <c r="N29">
        <v>96.963487804878056</v>
      </c>
      <c r="O29" s="6">
        <f t="shared" si="3"/>
        <v>3.9755030000000007</v>
      </c>
      <c r="P29">
        <v>3.7999999999999999E-2</v>
      </c>
      <c r="Q29">
        <v>113.36849999999998</v>
      </c>
      <c r="R29" s="6">
        <f t="shared" si="4"/>
        <v>4.3080029999999994</v>
      </c>
      <c r="S29" s="6">
        <f t="shared" si="5"/>
        <v>1.0836372152152818</v>
      </c>
    </row>
    <row r="30" spans="2:19" x14ac:dyDescent="0.2">
      <c r="B30">
        <v>25</v>
      </c>
      <c r="C30">
        <v>0.12</v>
      </c>
      <c r="D30">
        <v>95.087866666666656</v>
      </c>
      <c r="E30" s="6">
        <f t="shared" si="0"/>
        <v>11.410543999999998</v>
      </c>
      <c r="F30">
        <v>0.09</v>
      </c>
      <c r="G30">
        <v>81.288711111111112</v>
      </c>
      <c r="H30" s="6">
        <f t="shared" si="1"/>
        <v>7.3159840000000003</v>
      </c>
      <c r="I30" s="6">
        <f t="shared" si="2"/>
        <v>0.64115996572994249</v>
      </c>
      <c r="M30">
        <v>0.06</v>
      </c>
      <c r="N30">
        <v>73.803700000000006</v>
      </c>
      <c r="O30" s="6">
        <f t="shared" si="3"/>
        <v>4.4282219999999999</v>
      </c>
      <c r="P30">
        <v>6.6000000000000003E-2</v>
      </c>
      <c r="Q30">
        <v>84.951666666666654</v>
      </c>
      <c r="R30" s="6">
        <f t="shared" si="4"/>
        <v>5.6068099999999994</v>
      </c>
      <c r="S30" s="6">
        <f t="shared" si="5"/>
        <v>1.2661537745849236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P0 yw</vt:lpstr>
      <vt:lpstr>F1 yw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Yukiko Yamashita</cp:lastModifiedBy>
  <dcterms:created xsi:type="dcterms:W3CDTF">2016-11-02T14:03:46Z</dcterms:created>
  <dcterms:modified xsi:type="dcterms:W3CDTF">2017-12-03T14:54:40Z</dcterms:modified>
</cp:coreProperties>
</file>