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1340" yWindow="4460" windowWidth="25600" windowHeight="16060" tabRatio="500"/>
  </bookViews>
  <sheets>
    <sheet name="Feuil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60" i="1" l="1"/>
  <c r="V60" i="1"/>
  <c r="U60" i="1"/>
  <c r="W59" i="1"/>
  <c r="V59" i="1"/>
  <c r="U59" i="1"/>
  <c r="W58" i="1"/>
  <c r="V58" i="1"/>
  <c r="U58" i="1"/>
  <c r="W57" i="1"/>
  <c r="V57" i="1"/>
  <c r="U57" i="1"/>
  <c r="I54" i="1"/>
  <c r="H54" i="1"/>
  <c r="G54" i="1"/>
  <c r="I53" i="1"/>
  <c r="H53" i="1"/>
  <c r="G53" i="1"/>
  <c r="I52" i="1"/>
  <c r="H52" i="1"/>
  <c r="G52" i="1"/>
  <c r="I51" i="1"/>
  <c r="H51" i="1"/>
  <c r="G51" i="1"/>
  <c r="X48" i="1"/>
  <c r="W48" i="1"/>
  <c r="V48" i="1"/>
  <c r="I48" i="1"/>
  <c r="H48" i="1"/>
  <c r="G48" i="1"/>
  <c r="X47" i="1"/>
  <c r="W47" i="1"/>
  <c r="V47" i="1"/>
  <c r="I47" i="1"/>
  <c r="H47" i="1"/>
  <c r="G47" i="1"/>
  <c r="X46" i="1"/>
  <c r="W46" i="1"/>
  <c r="V46" i="1"/>
  <c r="I46" i="1"/>
  <c r="H46" i="1"/>
  <c r="G46" i="1"/>
  <c r="X45" i="1"/>
  <c r="W45" i="1"/>
  <c r="V45" i="1"/>
  <c r="I45" i="1"/>
  <c r="H45" i="1"/>
  <c r="G45" i="1"/>
  <c r="W40" i="1"/>
  <c r="V40" i="1"/>
  <c r="U40" i="1"/>
  <c r="H40" i="1"/>
  <c r="G40" i="1"/>
  <c r="F40" i="1"/>
  <c r="W39" i="1"/>
  <c r="V39" i="1"/>
  <c r="U39" i="1"/>
  <c r="H39" i="1"/>
  <c r="G39" i="1"/>
  <c r="F39" i="1"/>
  <c r="W38" i="1"/>
  <c r="V38" i="1"/>
  <c r="U38" i="1"/>
  <c r="H38" i="1"/>
  <c r="G38" i="1"/>
  <c r="F38" i="1"/>
  <c r="W37" i="1"/>
  <c r="V37" i="1"/>
  <c r="U37" i="1"/>
  <c r="H37" i="1"/>
  <c r="G37" i="1"/>
  <c r="F37" i="1"/>
  <c r="W34" i="1"/>
  <c r="V34" i="1"/>
  <c r="U34" i="1"/>
  <c r="H34" i="1"/>
  <c r="G34" i="1"/>
  <c r="F34" i="1"/>
  <c r="W33" i="1"/>
  <c r="V33" i="1"/>
  <c r="U33" i="1"/>
  <c r="H33" i="1"/>
  <c r="G33" i="1"/>
  <c r="F33" i="1"/>
  <c r="W32" i="1"/>
  <c r="V32" i="1"/>
  <c r="U32" i="1"/>
  <c r="H32" i="1"/>
  <c r="G32" i="1"/>
  <c r="F32" i="1"/>
  <c r="W31" i="1"/>
  <c r="V31" i="1"/>
  <c r="U31" i="1"/>
  <c r="H31" i="1"/>
  <c r="G31" i="1"/>
  <c r="F31" i="1"/>
  <c r="W28" i="1"/>
  <c r="V28" i="1"/>
  <c r="U28" i="1"/>
  <c r="H28" i="1"/>
  <c r="G28" i="1"/>
  <c r="F28" i="1"/>
  <c r="W27" i="1"/>
  <c r="V27" i="1"/>
  <c r="U27" i="1"/>
  <c r="H27" i="1"/>
  <c r="G27" i="1"/>
  <c r="F27" i="1"/>
  <c r="W26" i="1"/>
  <c r="V26" i="1"/>
  <c r="U26" i="1"/>
  <c r="H26" i="1"/>
  <c r="G26" i="1"/>
  <c r="F26" i="1"/>
  <c r="W25" i="1"/>
  <c r="V25" i="1"/>
  <c r="U25" i="1"/>
  <c r="H25" i="1"/>
  <c r="G25" i="1"/>
  <c r="F25" i="1"/>
  <c r="W14" i="1"/>
  <c r="V14" i="1"/>
  <c r="U14" i="1"/>
  <c r="H14" i="1"/>
  <c r="G14" i="1"/>
  <c r="F14" i="1"/>
  <c r="W13" i="1"/>
  <c r="V13" i="1"/>
  <c r="U13" i="1"/>
  <c r="H13" i="1"/>
  <c r="G13" i="1"/>
  <c r="F13" i="1"/>
  <c r="W12" i="1"/>
  <c r="V12" i="1"/>
  <c r="U12" i="1"/>
  <c r="H12" i="1"/>
  <c r="G12" i="1"/>
  <c r="F12" i="1"/>
  <c r="W11" i="1"/>
  <c r="V11" i="1"/>
  <c r="U11" i="1"/>
  <c r="H11" i="1"/>
  <c r="G11" i="1"/>
  <c r="F11" i="1"/>
  <c r="W8" i="1"/>
  <c r="V8" i="1"/>
  <c r="U8" i="1"/>
  <c r="H8" i="1"/>
  <c r="G8" i="1"/>
  <c r="F8" i="1"/>
  <c r="W7" i="1"/>
  <c r="V7" i="1"/>
  <c r="U7" i="1"/>
  <c r="H7" i="1"/>
  <c r="G7" i="1"/>
  <c r="F7" i="1"/>
  <c r="W6" i="1"/>
  <c r="V6" i="1"/>
  <c r="U6" i="1"/>
  <c r="H6" i="1"/>
  <c r="G6" i="1"/>
  <c r="F6" i="1"/>
  <c r="W5" i="1"/>
  <c r="V5" i="1"/>
  <c r="U5" i="1"/>
  <c r="H5" i="1"/>
  <c r="G5" i="1"/>
  <c r="F5" i="1"/>
</calcChain>
</file>

<file path=xl/sharedStrings.xml><?xml version="1.0" encoding="utf-8"?>
<sst xmlns="http://schemas.openxmlformats.org/spreadsheetml/2006/main" count="262" uniqueCount="45">
  <si>
    <t>médiane</t>
  </si>
  <si>
    <t>MAX</t>
  </si>
  <si>
    <t>MIN</t>
  </si>
  <si>
    <t xml:space="preserve">Source data Figure 4A </t>
  </si>
  <si>
    <t>WT</t>
  </si>
  <si>
    <t>ARG5,6</t>
  </si>
  <si>
    <t>Time (h)</t>
  </si>
  <si>
    <t>ChIP RPA (Ip/Input)</t>
  </si>
  <si>
    <t>Biological Replicate</t>
  </si>
  <si>
    <t>0.6kb</t>
  </si>
  <si>
    <t>7.6kb</t>
  </si>
  <si>
    <t>ChIP Rad52-FLAG (Ip/Input)</t>
  </si>
  <si>
    <t>ChIP Rad51 (Ip/Input)</t>
  </si>
  <si>
    <t>Two tailed P values, unpaired T test (Time 4h)</t>
  </si>
  <si>
    <t>RPA 0.6kb</t>
  </si>
  <si>
    <t>RPA 7.6kb</t>
  </si>
  <si>
    <t>Rad52-FLAG 0.6kb</t>
  </si>
  <si>
    <t>Rad52-FLAG 7.6kb</t>
  </si>
  <si>
    <t>Rad51 0.6kb</t>
  </si>
  <si>
    <t>Rad51 7.6kb</t>
  </si>
  <si>
    <t>0.1068</t>
  </si>
  <si>
    <t>0.853</t>
  </si>
  <si>
    <t>0.8612</t>
  </si>
  <si>
    <t>0.8610</t>
  </si>
  <si>
    <t>0.8744</t>
  </si>
  <si>
    <t>0.2764</t>
  </si>
  <si>
    <t>0.0455</t>
  </si>
  <si>
    <t>0.0964</t>
  </si>
  <si>
    <t>0.3078</t>
  </si>
  <si>
    <t>0.9662</t>
  </si>
  <si>
    <t>0.0637</t>
  </si>
  <si>
    <t>0.8621</t>
  </si>
  <si>
    <t>0.057</t>
  </si>
  <si>
    <t>0.6442</t>
  </si>
  <si>
    <t>0.4186</t>
  </si>
  <si>
    <t>0.1516</t>
  </si>
  <si>
    <t>0.0323</t>
  </si>
  <si>
    <t>0.1720</t>
  </si>
  <si>
    <r>
      <rPr>
        <b/>
        <i/>
        <sz val="8"/>
        <color theme="1"/>
        <rFont val="Times"/>
      </rPr>
      <t>srs2</t>
    </r>
    <r>
      <rPr>
        <b/>
        <sz val="8"/>
        <color theme="1"/>
        <rFont val="Times"/>
      </rPr>
      <t>∆</t>
    </r>
  </si>
  <si>
    <r>
      <rPr>
        <b/>
        <i/>
        <sz val="8"/>
        <color theme="1"/>
        <rFont val="Times"/>
      </rPr>
      <t>rad52-P381S</t>
    </r>
  </si>
  <si>
    <r>
      <rPr>
        <b/>
        <i/>
        <sz val="8"/>
        <color theme="1"/>
        <rFont val="Times"/>
      </rPr>
      <t>rad52-P381S srs2</t>
    </r>
    <r>
      <rPr>
        <b/>
        <sz val="8"/>
        <color theme="1"/>
        <rFont val="Times"/>
      </rPr>
      <t>∆</t>
    </r>
  </si>
  <si>
    <r>
      <t>WT
vs</t>
    </r>
    <r>
      <rPr>
        <i/>
        <sz val="8"/>
        <color theme="1"/>
        <rFont val="Times"/>
      </rPr>
      <t xml:space="preserve"> srs2</t>
    </r>
    <r>
      <rPr>
        <sz val="8"/>
        <color theme="1"/>
        <rFont val="Times"/>
      </rPr>
      <t>∆</t>
    </r>
  </si>
  <si>
    <r>
      <t>WT
vs</t>
    </r>
    <r>
      <rPr>
        <i/>
        <sz val="8"/>
        <color theme="1"/>
        <rFont val="Times"/>
      </rPr>
      <t xml:space="preserve"> rad52-P381S</t>
    </r>
  </si>
  <si>
    <r>
      <rPr>
        <i/>
        <sz val="8"/>
        <color theme="1"/>
        <rFont val="Times"/>
      </rPr>
      <t>srs2</t>
    </r>
    <r>
      <rPr>
        <sz val="8"/>
        <color theme="1"/>
        <rFont val="Times"/>
      </rPr>
      <t>∆
 vs</t>
    </r>
    <r>
      <rPr>
        <i/>
        <sz val="8"/>
        <color theme="1"/>
        <rFont val="Times"/>
      </rPr>
      <t xml:space="preserve"> rad52-P381S srs2</t>
    </r>
    <r>
      <rPr>
        <sz val="8"/>
        <color theme="1"/>
        <rFont val="Times"/>
      </rPr>
      <t>∆</t>
    </r>
  </si>
  <si>
    <r>
      <rPr>
        <i/>
        <sz val="8"/>
        <color theme="1"/>
        <rFont val="Times"/>
      </rPr>
      <t xml:space="preserve">rad52-P381S
</t>
    </r>
    <r>
      <rPr>
        <sz val="8"/>
        <color theme="1"/>
        <rFont val="Times"/>
      </rPr>
      <t xml:space="preserve"> vs</t>
    </r>
    <r>
      <rPr>
        <i/>
        <sz val="8"/>
        <color theme="1"/>
        <rFont val="Times"/>
      </rPr>
      <t xml:space="preserve"> rad52-P381S srs2</t>
    </r>
    <r>
      <rPr>
        <sz val="8"/>
        <color theme="1"/>
        <rFont val="Times"/>
      </rPr>
      <t>∆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</si>
</sst>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8"/>
      <color theme="1"/>
      <name val="Times"/>
    </font>
    <font>
      <b/>
      <sz val="8"/>
      <color theme="1"/>
      <name val="Times"/>
    </font>
    <font>
      <b/>
      <i/>
      <sz val="8"/>
      <color theme="1"/>
      <name val="Times"/>
    </font>
    <font>
      <i/>
      <sz val="8"/>
      <color theme="1"/>
      <name val="Times"/>
    </font>
    <font>
      <sz val="8"/>
      <color rgb="FF000000"/>
      <name val="Times"/>
    </font>
    <font>
      <sz val="8"/>
      <color rgb="FFFF0000"/>
      <name val="Times"/>
    </font>
    <font>
      <sz val="8"/>
      <name val="Times"/>
    </font>
    <font>
      <sz val="8"/>
      <color rgb="FFFF6600"/>
      <name val="Time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56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6" fillId="0" borderId="0" xfId="0" applyFont="1" applyBorder="1" applyAlignment="1">
      <alignment horizontal="right"/>
    </xf>
    <xf numFmtId="2" fontId="4" fillId="0" borderId="0" xfId="0" applyNumberFormat="1" applyFont="1" applyFill="1" applyBorder="1" applyAlignment="1">
      <alignment horizontal="center"/>
    </xf>
    <xf numFmtId="0" fontId="6" fillId="0" borderId="0" xfId="0" applyFont="1" applyBorder="1"/>
    <xf numFmtId="1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2" fontId="4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2" fontId="8" fillId="2" borderId="0" xfId="0" applyNumberFormat="1" applyFont="1" applyFill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11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2" fontId="4" fillId="0" borderId="0" xfId="0" applyNumberFormat="1" applyFont="1" applyBorder="1"/>
    <xf numFmtId="164" fontId="8" fillId="0" borderId="0" xfId="0" applyNumberFormat="1" applyFont="1" applyBorder="1"/>
    <xf numFmtId="164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top" wrapText="1" shrinkToFit="1"/>
    </xf>
    <xf numFmtId="0" fontId="5" fillId="0" borderId="0" xfId="0" applyFont="1" applyBorder="1" applyAlignment="1">
      <alignment horizontal="center" vertical="top" wrapText="1" shrinkToFit="1"/>
    </xf>
    <xf numFmtId="0" fontId="4" fillId="0" borderId="0" xfId="0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 shrinkToFit="1"/>
    </xf>
  </cellXfs>
  <cellStyles count="56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" xfId="537" builtinId="8" hidden="1"/>
    <cellStyle name="Lien hypertexte" xfId="539" builtinId="8" hidden="1"/>
    <cellStyle name="Lien hypertexte" xfId="541" builtinId="8" hidden="1"/>
    <cellStyle name="Lien hypertexte" xfId="543" builtinId="8" hidden="1"/>
    <cellStyle name="Lien hypertexte" xfId="545" builtinId="8" hidden="1"/>
    <cellStyle name="Lien hypertexte" xfId="547" builtinId="8" hidden="1"/>
    <cellStyle name="Lien hypertexte" xfId="549" builtinId="8" hidden="1"/>
    <cellStyle name="Lien hypertexte" xfId="551" builtinId="8" hidden="1"/>
    <cellStyle name="Lien hypertexte" xfId="553" builtinId="8" hidden="1"/>
    <cellStyle name="Lien hypertexte" xfId="555" builtinId="8" hidden="1"/>
    <cellStyle name="Lien hypertexte" xfId="557" builtinId="8" hidden="1"/>
    <cellStyle name="Lien hypertexte" xfId="559" builtinId="8" hidden="1"/>
    <cellStyle name="Lien hypertexte" xfId="561" builtinId="8" hidden="1"/>
    <cellStyle name="Lien hypertexte" xfId="56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Lien hypertexte visité" xfId="538" builtinId="9" hidden="1"/>
    <cellStyle name="Lien hypertexte visité" xfId="540" builtinId="9" hidden="1"/>
    <cellStyle name="Lien hypertexte visité" xfId="542" builtinId="9" hidden="1"/>
    <cellStyle name="Lien hypertexte visité" xfId="544" builtinId="9" hidden="1"/>
    <cellStyle name="Lien hypertexte visité" xfId="546" builtinId="9" hidden="1"/>
    <cellStyle name="Lien hypertexte visité" xfId="548" builtinId="9" hidden="1"/>
    <cellStyle name="Lien hypertexte visité" xfId="550" builtinId="9" hidden="1"/>
    <cellStyle name="Lien hypertexte visité" xfId="552" builtinId="9" hidden="1"/>
    <cellStyle name="Lien hypertexte visité" xfId="554" builtinId="9" hidden="1"/>
    <cellStyle name="Lien hypertexte visité" xfId="556" builtinId="9" hidden="1"/>
    <cellStyle name="Lien hypertexte visité" xfId="558" builtinId="9" hidden="1"/>
    <cellStyle name="Lien hypertexte visité" xfId="560" builtinId="9" hidden="1"/>
    <cellStyle name="Lien hypertexte visité" xfId="562" builtinId="9" hidden="1"/>
    <cellStyle name="Lien hypertexte visité" xfId="56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83"/>
  <sheetViews>
    <sheetView tabSelected="1" topLeftCell="AO1" workbookViewId="0">
      <selection activeCell="AT59" sqref="AT59:AV59"/>
    </sheetView>
  </sheetViews>
  <sheetFormatPr baseColWidth="10" defaultRowHeight="9" x14ac:dyDescent="0"/>
  <cols>
    <col min="1" max="1" width="5.33203125" style="1" customWidth="1"/>
    <col min="2" max="2" width="5.33203125" style="2" customWidth="1"/>
    <col min="3" max="10" width="4.83203125" style="1" customWidth="1"/>
    <col min="11" max="11" width="10.83203125" style="1" customWidth="1"/>
    <col min="12" max="13" width="5.33203125" style="1" customWidth="1"/>
    <col min="14" max="21" width="4.83203125" style="1" customWidth="1"/>
    <col min="22" max="23" width="5.33203125" style="1" customWidth="1"/>
    <col min="24" max="29" width="4.83203125" style="1" customWidth="1"/>
    <col min="30" max="30" width="10.83203125" style="1"/>
    <col min="31" max="32" width="5.33203125" style="1" customWidth="1"/>
    <col min="33" max="40" width="4.83203125" style="1" customWidth="1"/>
    <col min="41" max="42" width="10.83203125" style="1"/>
    <col min="43" max="45" width="5.33203125" style="1" customWidth="1"/>
    <col min="46" max="53" width="4.83203125" style="1" customWidth="1"/>
    <col min="54" max="55" width="10.83203125" style="1"/>
    <col min="56" max="61" width="4.83203125" style="1" customWidth="1"/>
    <col min="62" max="62" width="2.83203125" style="1" customWidth="1"/>
    <col min="63" max="75" width="4.83203125" style="1" customWidth="1"/>
    <col min="76" max="16384" width="10.83203125" style="1"/>
  </cols>
  <sheetData>
    <row r="1" spans="1:70">
      <c r="E1" s="3" t="s">
        <v>4</v>
      </c>
      <c r="K1" s="4" t="s">
        <v>3</v>
      </c>
      <c r="T1" s="3" t="s">
        <v>38</v>
      </c>
      <c r="AH1" s="3" t="s">
        <v>39</v>
      </c>
      <c r="AV1" s="3" t="s">
        <v>40</v>
      </c>
      <c r="BF1" s="4" t="s">
        <v>13</v>
      </c>
      <c r="BG1" s="2"/>
    </row>
    <row r="2" spans="1:70" ht="11" customHeight="1">
      <c r="A2" s="31" t="s">
        <v>7</v>
      </c>
      <c r="B2" s="31"/>
      <c r="C2" s="31"/>
      <c r="F2" s="5"/>
      <c r="G2" s="5"/>
      <c r="H2" s="5"/>
      <c r="I2" s="5"/>
      <c r="P2" s="31" t="s">
        <v>7</v>
      </c>
      <c r="Q2" s="31"/>
      <c r="R2" s="31"/>
      <c r="S2" s="5"/>
      <c r="Y2" s="5"/>
      <c r="AE2" s="31" t="s">
        <v>7</v>
      </c>
      <c r="AF2" s="31"/>
      <c r="AG2" s="31"/>
      <c r="AR2" s="31" t="s">
        <v>7</v>
      </c>
      <c r="AS2" s="31"/>
      <c r="AT2" s="31"/>
      <c r="AU2" s="5"/>
      <c r="BG2" s="2"/>
    </row>
    <row r="3" spans="1:70" ht="15" customHeight="1">
      <c r="A3" s="2"/>
      <c r="B3" s="4"/>
      <c r="D3" s="5" t="s">
        <v>8</v>
      </c>
      <c r="E3" s="5"/>
      <c r="Q3" s="4"/>
      <c r="S3" s="5" t="s">
        <v>8</v>
      </c>
      <c r="T3" s="5"/>
      <c r="AF3" s="4"/>
      <c r="AH3" s="5" t="s">
        <v>8</v>
      </c>
      <c r="AI3" s="5"/>
      <c r="AS3" s="4"/>
      <c r="AU3" s="5" t="s">
        <v>8</v>
      </c>
      <c r="AV3" s="5"/>
      <c r="BH3" s="6"/>
      <c r="BI3" s="33" t="s">
        <v>41</v>
      </c>
      <c r="BJ3" s="33"/>
      <c r="BK3" s="34" t="s">
        <v>42</v>
      </c>
      <c r="BL3" s="34"/>
      <c r="BM3" s="33" t="s">
        <v>43</v>
      </c>
      <c r="BN3" s="33"/>
      <c r="BO3" s="33"/>
      <c r="BP3" s="33" t="s">
        <v>44</v>
      </c>
      <c r="BQ3" s="33"/>
      <c r="BR3" s="33"/>
    </row>
    <row r="4" spans="1:70">
      <c r="A4" s="7" t="s">
        <v>5</v>
      </c>
      <c r="B4" s="8" t="s">
        <v>6</v>
      </c>
      <c r="C4" s="5">
        <v>1</v>
      </c>
      <c r="D4" s="5">
        <v>2</v>
      </c>
      <c r="E4" s="5">
        <v>3</v>
      </c>
      <c r="F4" s="8" t="s">
        <v>0</v>
      </c>
      <c r="G4" s="8" t="s">
        <v>1</v>
      </c>
      <c r="H4" s="8" t="s">
        <v>2</v>
      </c>
      <c r="P4" s="9" t="s">
        <v>5</v>
      </c>
      <c r="Q4" s="8" t="s">
        <v>6</v>
      </c>
      <c r="R4" s="5">
        <v>1</v>
      </c>
      <c r="S4" s="5">
        <v>2</v>
      </c>
      <c r="T4" s="5">
        <v>3</v>
      </c>
      <c r="U4" s="8" t="s">
        <v>0</v>
      </c>
      <c r="V4" s="8" t="s">
        <v>1</v>
      </c>
      <c r="W4" s="8" t="s">
        <v>2</v>
      </c>
      <c r="AE4" s="9" t="s">
        <v>5</v>
      </c>
      <c r="AF4" s="8" t="s">
        <v>6</v>
      </c>
      <c r="AG4" s="5">
        <v>1</v>
      </c>
      <c r="AH4" s="5">
        <v>2</v>
      </c>
      <c r="AI4" s="5">
        <v>3</v>
      </c>
      <c r="AJ4" s="8" t="s">
        <v>0</v>
      </c>
      <c r="AK4" s="8" t="s">
        <v>1</v>
      </c>
      <c r="AL4" s="8" t="s">
        <v>2</v>
      </c>
      <c r="AR4" s="9" t="s">
        <v>5</v>
      </c>
      <c r="AS4" s="8" t="s">
        <v>6</v>
      </c>
      <c r="AT4" s="5">
        <v>1</v>
      </c>
      <c r="AU4" s="5">
        <v>2</v>
      </c>
      <c r="AV4" s="5">
        <v>3</v>
      </c>
      <c r="AW4" s="8" t="s">
        <v>0</v>
      </c>
      <c r="AX4" s="8" t="s">
        <v>1</v>
      </c>
      <c r="AY4" s="8" t="s">
        <v>2</v>
      </c>
      <c r="BG4" s="6"/>
      <c r="BH4" s="6"/>
      <c r="BI4" s="33"/>
      <c r="BJ4" s="33"/>
      <c r="BK4" s="34"/>
      <c r="BL4" s="34"/>
      <c r="BM4" s="33"/>
      <c r="BN4" s="33"/>
      <c r="BO4" s="33"/>
      <c r="BP4" s="33"/>
      <c r="BQ4" s="33"/>
      <c r="BR4" s="33"/>
    </row>
    <row r="5" spans="1:70">
      <c r="A5" s="2"/>
      <c r="B5" s="10">
        <v>0</v>
      </c>
      <c r="C5" s="11">
        <v>1.3796680497925313</v>
      </c>
      <c r="D5" s="11">
        <v>0.5724815724815725</v>
      </c>
      <c r="E5" s="11">
        <v>0.45539906103286387</v>
      </c>
      <c r="F5" s="11">
        <f>MEDIAN(C5:E5)</f>
        <v>0.5724815724815725</v>
      </c>
      <c r="G5" s="11">
        <f>MAX(C5:E5)</f>
        <v>1.3796680497925313</v>
      </c>
      <c r="H5" s="11">
        <f>MIN(C5:E5)</f>
        <v>0.45539906103286387</v>
      </c>
      <c r="Q5" s="10">
        <v>0</v>
      </c>
      <c r="R5" s="11">
        <v>4.2633228840125392</v>
      </c>
      <c r="S5" s="11">
        <v>0.56578947368421051</v>
      </c>
      <c r="T5" s="11">
        <v>0.40740740740740744</v>
      </c>
      <c r="U5" s="11">
        <f>MEDIAN(R5:T5)</f>
        <v>0.56578947368421051</v>
      </c>
      <c r="V5" s="11">
        <f>MAX(R5:T5)</f>
        <v>4.2633228840125392</v>
      </c>
      <c r="W5" s="11">
        <f>MIN(R5:T5)</f>
        <v>0.40740740740740744</v>
      </c>
      <c r="AF5" s="10">
        <v>0</v>
      </c>
      <c r="AG5" s="11">
        <v>9.5992366412213703E-2</v>
      </c>
      <c r="AH5" s="11">
        <v>0.10827338129496401</v>
      </c>
      <c r="AI5" s="12">
        <v>0.11001669449081804</v>
      </c>
      <c r="AJ5" s="11">
        <v>0.10827338129496401</v>
      </c>
      <c r="AK5" s="11">
        <v>0.11001669449081804</v>
      </c>
      <c r="AL5" s="11">
        <v>9.5992366412213703E-2</v>
      </c>
      <c r="AR5" s="5"/>
      <c r="AS5" s="10">
        <v>0</v>
      </c>
      <c r="AT5" s="11">
        <v>0.83045977011494254</v>
      </c>
      <c r="AU5" s="11">
        <v>9.1050583657587544E-2</v>
      </c>
      <c r="AV5" s="11">
        <v>0.18273244781783679</v>
      </c>
      <c r="AW5" s="11">
        <v>0.18273244781783679</v>
      </c>
      <c r="AX5" s="5">
        <v>0.83045977011494254</v>
      </c>
      <c r="AY5" s="5">
        <v>9.1050583657587544E-2</v>
      </c>
      <c r="BF5" s="1" t="s">
        <v>14</v>
      </c>
      <c r="BI5" s="30">
        <v>9.1399999999999995E-2</v>
      </c>
      <c r="BJ5" s="30"/>
      <c r="BK5" s="30" t="s">
        <v>20</v>
      </c>
      <c r="BL5" s="30"/>
      <c r="BM5" s="30" t="s">
        <v>26</v>
      </c>
      <c r="BN5" s="30"/>
      <c r="BO5" s="30"/>
      <c r="BP5" s="30" t="s">
        <v>32</v>
      </c>
      <c r="BQ5" s="30"/>
      <c r="BR5" s="30"/>
    </row>
    <row r="6" spans="1:70">
      <c r="A6" s="2"/>
      <c r="B6" s="10">
        <v>2</v>
      </c>
      <c r="C6" s="11">
        <v>5.5023923444976077</v>
      </c>
      <c r="D6" s="11">
        <v>0.61350844277673544</v>
      </c>
      <c r="E6" s="11">
        <v>0.63510392609699773</v>
      </c>
      <c r="F6" s="11">
        <f t="shared" ref="F6:F8" si="0">MEDIAN(C6:E6)</f>
        <v>0.63510392609699773</v>
      </c>
      <c r="G6" s="11">
        <f t="shared" ref="G6:G8" si="1">MAX(C6:E6)</f>
        <v>5.5023923444976077</v>
      </c>
      <c r="H6" s="11">
        <f t="shared" ref="H6:H8" si="2">MIN(C6:E6)</f>
        <v>0.61350844277673544</v>
      </c>
      <c r="Q6" s="10">
        <v>2</v>
      </c>
      <c r="R6" s="11">
        <v>0.23503325942350331</v>
      </c>
      <c r="S6" s="11">
        <v>0.49289099526066349</v>
      </c>
      <c r="T6" s="11">
        <v>0.40996168582375475</v>
      </c>
      <c r="U6" s="11">
        <f>MEDIAN(R6:T6)</f>
        <v>0.40996168582375475</v>
      </c>
      <c r="V6" s="11">
        <f>MAX(R6:T6)</f>
        <v>0.49289099526066349</v>
      </c>
      <c r="W6" s="11">
        <f>MIN(R6:T6)</f>
        <v>0.23503325942350331</v>
      </c>
      <c r="AF6" s="10">
        <v>2</v>
      </c>
      <c r="AG6" s="11">
        <v>0.19658536585365899</v>
      </c>
      <c r="AH6" s="11">
        <v>0.24137931034482757</v>
      </c>
      <c r="AI6" s="12">
        <v>0.18315018315018314</v>
      </c>
      <c r="AJ6" s="11">
        <v>0.19658536585365899</v>
      </c>
      <c r="AK6" s="11">
        <v>0.24137931034482757</v>
      </c>
      <c r="AL6" s="11">
        <v>0.18315018315018314</v>
      </c>
      <c r="AR6" s="5"/>
      <c r="AS6" s="10">
        <v>2</v>
      </c>
      <c r="AT6" s="11">
        <v>0.22013274336283184</v>
      </c>
      <c r="AU6" s="11">
        <v>0.14662004662004663</v>
      </c>
      <c r="AV6" s="11">
        <v>0.1574370709382151</v>
      </c>
      <c r="AW6" s="11">
        <v>0.1574370709382151</v>
      </c>
      <c r="AX6" s="5">
        <v>0.22013274336283184</v>
      </c>
      <c r="AY6" s="5">
        <v>0.14662004662004663</v>
      </c>
      <c r="BF6" s="1" t="s">
        <v>15</v>
      </c>
      <c r="BI6" s="30">
        <v>0.12520000000000001</v>
      </c>
      <c r="BJ6" s="30"/>
      <c r="BK6" s="30" t="s">
        <v>21</v>
      </c>
      <c r="BL6" s="30"/>
      <c r="BM6" s="30" t="s">
        <v>27</v>
      </c>
      <c r="BN6" s="30"/>
      <c r="BO6" s="30"/>
      <c r="BP6" s="30" t="s">
        <v>33</v>
      </c>
      <c r="BQ6" s="30"/>
      <c r="BR6" s="30"/>
    </row>
    <row r="7" spans="1:70">
      <c r="A7" s="2"/>
      <c r="B7" s="10">
        <v>4</v>
      </c>
      <c r="C7" s="11">
        <v>0.22717622080679406</v>
      </c>
      <c r="D7" s="11">
        <v>0.5825892857142857</v>
      </c>
      <c r="E7" s="11">
        <v>0.32511210762331838</v>
      </c>
      <c r="F7" s="11">
        <f t="shared" si="0"/>
        <v>0.32511210762331838</v>
      </c>
      <c r="G7" s="11">
        <f t="shared" si="1"/>
        <v>0.5825892857142857</v>
      </c>
      <c r="H7" s="11">
        <f t="shared" si="2"/>
        <v>0.22717622080679406</v>
      </c>
      <c r="Q7" s="10">
        <v>4</v>
      </c>
      <c r="R7" s="11">
        <v>3.3956386292834893</v>
      </c>
      <c r="S7" s="11">
        <v>0.4151785714285714</v>
      </c>
      <c r="T7" s="11">
        <v>0.32314410480349343</v>
      </c>
      <c r="U7" s="11">
        <f>MEDIAN(R7:T7)</f>
        <v>0.4151785714285714</v>
      </c>
      <c r="V7" s="11">
        <f>MAX(R7:T7)</f>
        <v>3.3956386292834893</v>
      </c>
      <c r="W7" s="11">
        <f>MIN(R7:T7)</f>
        <v>0.32314410480349343</v>
      </c>
      <c r="AF7" s="10">
        <v>4</v>
      </c>
      <c r="AG7" s="11">
        <v>0.47817047817047797</v>
      </c>
      <c r="AH7" s="11">
        <v>0.85115303983228507</v>
      </c>
      <c r="AI7" s="12">
        <v>0.35620585267406663</v>
      </c>
      <c r="AJ7" s="11">
        <v>0.47817047817047797</v>
      </c>
      <c r="AK7" s="11">
        <v>0.85115303983228507</v>
      </c>
      <c r="AL7" s="11">
        <v>0.35620585267406663</v>
      </c>
      <c r="AR7" s="5"/>
      <c r="AS7" s="10">
        <v>4</v>
      </c>
      <c r="AT7" s="11">
        <v>0.5595703125</v>
      </c>
      <c r="AU7" s="11">
        <v>0.36639676113360325</v>
      </c>
      <c r="AV7" s="11">
        <v>0.85154061624649857</v>
      </c>
      <c r="AW7" s="11">
        <v>0.5595703125</v>
      </c>
      <c r="AX7" s="5">
        <v>0.85154061624649857</v>
      </c>
      <c r="AY7" s="5">
        <v>0.36639676113360325</v>
      </c>
      <c r="BI7" s="30"/>
      <c r="BJ7" s="30"/>
      <c r="BK7" s="30"/>
      <c r="BL7" s="30"/>
      <c r="BM7" s="30"/>
      <c r="BN7" s="30"/>
      <c r="BO7" s="30"/>
      <c r="BP7" s="30"/>
      <c r="BQ7" s="30"/>
      <c r="BR7" s="30"/>
    </row>
    <row r="8" spans="1:70">
      <c r="A8" s="2"/>
      <c r="B8" s="10">
        <v>6</v>
      </c>
      <c r="C8" s="11">
        <v>0.61363636363636365</v>
      </c>
      <c r="D8" s="11">
        <v>0.76683937823834192</v>
      </c>
      <c r="E8" s="11">
        <v>0.32608695652173919</v>
      </c>
      <c r="F8" s="11">
        <f t="shared" si="0"/>
        <v>0.61363636363636365</v>
      </c>
      <c r="G8" s="11">
        <f t="shared" si="1"/>
        <v>0.76683937823834192</v>
      </c>
      <c r="H8" s="11">
        <f t="shared" si="2"/>
        <v>0.32608695652173919</v>
      </c>
      <c r="Q8" s="10">
        <v>6</v>
      </c>
      <c r="R8" s="11">
        <v>0.19852579852579852</v>
      </c>
      <c r="S8" s="11">
        <v>1.0314960629921259</v>
      </c>
      <c r="T8" s="11">
        <v>0.30083565459610029</v>
      </c>
      <c r="U8" s="11">
        <f>MEDIAN(R8:T8)</f>
        <v>0.30083565459610029</v>
      </c>
      <c r="V8" s="11">
        <f>MAX(R8:T8)</f>
        <v>1.0314960629921259</v>
      </c>
      <c r="W8" s="11">
        <f>MIN(R8:T8)</f>
        <v>0.19852579852579852</v>
      </c>
      <c r="AF8" s="10">
        <v>6</v>
      </c>
      <c r="AG8" s="11">
        <v>0.20794701986754999</v>
      </c>
      <c r="AH8" s="11">
        <v>0.31963190184049078</v>
      </c>
      <c r="AI8" s="12">
        <v>0.22653061224489798</v>
      </c>
      <c r="AJ8" s="11">
        <v>0.22653061224489798</v>
      </c>
      <c r="AK8" s="11">
        <v>0.31963190184049078</v>
      </c>
      <c r="AL8" s="11">
        <v>0.20794701986754999</v>
      </c>
      <c r="AR8" s="5"/>
      <c r="AS8" s="10">
        <v>6</v>
      </c>
      <c r="AT8" s="11">
        <v>8.4876543209876532E-2</v>
      </c>
      <c r="AU8" s="11">
        <v>0.29059829059829062</v>
      </c>
      <c r="AV8" s="11">
        <v>0.91698113207547161</v>
      </c>
      <c r="AW8" s="11">
        <v>0.29059829059829062</v>
      </c>
      <c r="AX8" s="5">
        <v>0.91698113207547161</v>
      </c>
      <c r="AY8" s="5">
        <v>8.4876543209876532E-2</v>
      </c>
      <c r="BF8" s="1" t="s">
        <v>16</v>
      </c>
      <c r="BI8" s="30">
        <v>0.57069999999999999</v>
      </c>
      <c r="BJ8" s="30"/>
      <c r="BK8" s="30" t="s">
        <v>22</v>
      </c>
      <c r="BL8" s="30"/>
      <c r="BM8" s="30" t="s">
        <v>28</v>
      </c>
      <c r="BN8" s="30"/>
      <c r="BO8" s="30"/>
      <c r="BP8" s="30" t="s">
        <v>34</v>
      </c>
      <c r="BQ8" s="30"/>
      <c r="BR8" s="30"/>
    </row>
    <row r="9" spans="1:70">
      <c r="A9" s="2"/>
      <c r="B9" s="5"/>
      <c r="D9" s="5" t="s">
        <v>8</v>
      </c>
      <c r="E9" s="5"/>
      <c r="R9" s="5"/>
      <c r="S9" s="5" t="s">
        <v>8</v>
      </c>
      <c r="T9" s="5"/>
      <c r="U9" s="5"/>
      <c r="V9" s="5"/>
      <c r="W9" s="5"/>
      <c r="AG9" s="5"/>
      <c r="AH9" s="13" t="s">
        <v>8</v>
      </c>
      <c r="AI9" s="5"/>
      <c r="AJ9" s="5"/>
      <c r="AK9" s="5"/>
      <c r="AL9" s="5"/>
      <c r="AR9" s="5"/>
      <c r="AS9" s="5"/>
      <c r="AT9" s="5"/>
      <c r="AU9" s="13" t="s">
        <v>8</v>
      </c>
      <c r="AV9" s="5"/>
      <c r="AW9" s="5"/>
      <c r="AX9" s="5"/>
      <c r="AY9" s="5"/>
      <c r="BF9" s="1" t="s">
        <v>17</v>
      </c>
      <c r="BI9" s="30">
        <v>0.60729999999999995</v>
      </c>
      <c r="BJ9" s="30"/>
      <c r="BK9" s="30" t="s">
        <v>23</v>
      </c>
      <c r="BL9" s="30"/>
      <c r="BM9" s="30" t="s">
        <v>29</v>
      </c>
      <c r="BN9" s="30"/>
      <c r="BO9" s="30"/>
      <c r="BP9" s="30" t="s">
        <v>35</v>
      </c>
      <c r="BQ9" s="30"/>
      <c r="BR9" s="30"/>
    </row>
    <row r="10" spans="1:70">
      <c r="A10" s="14" t="s">
        <v>9</v>
      </c>
      <c r="B10" s="8" t="s">
        <v>6</v>
      </c>
      <c r="C10" s="5">
        <v>1</v>
      </c>
      <c r="D10" s="5">
        <v>2</v>
      </c>
      <c r="E10" s="5">
        <v>3</v>
      </c>
      <c r="F10" s="8" t="s">
        <v>0</v>
      </c>
      <c r="G10" s="8" t="s">
        <v>1</v>
      </c>
      <c r="H10" s="8" t="s">
        <v>2</v>
      </c>
      <c r="P10" s="4" t="s">
        <v>9</v>
      </c>
      <c r="Q10" s="8" t="s">
        <v>6</v>
      </c>
      <c r="R10" s="5">
        <v>1</v>
      </c>
      <c r="S10" s="5">
        <v>2</v>
      </c>
      <c r="T10" s="5">
        <v>3</v>
      </c>
      <c r="U10" s="8" t="s">
        <v>0</v>
      </c>
      <c r="V10" s="8" t="s">
        <v>1</v>
      </c>
      <c r="W10" s="8" t="s">
        <v>2</v>
      </c>
      <c r="AE10" s="4" t="s">
        <v>9</v>
      </c>
      <c r="AF10" s="8" t="s">
        <v>6</v>
      </c>
      <c r="AG10" s="5">
        <v>1</v>
      </c>
      <c r="AH10" s="5">
        <v>2</v>
      </c>
      <c r="AI10" s="5">
        <v>3</v>
      </c>
      <c r="AJ10" s="8" t="s">
        <v>0</v>
      </c>
      <c r="AK10" s="8" t="s">
        <v>1</v>
      </c>
      <c r="AL10" s="8" t="s">
        <v>2</v>
      </c>
      <c r="AR10" s="3" t="s">
        <v>9</v>
      </c>
      <c r="AS10" s="8" t="s">
        <v>6</v>
      </c>
      <c r="AT10" s="5">
        <v>1</v>
      </c>
      <c r="AU10" s="5">
        <v>2</v>
      </c>
      <c r="AV10" s="5">
        <v>3</v>
      </c>
      <c r="AW10" s="8" t="s">
        <v>0</v>
      </c>
      <c r="AX10" s="8" t="s">
        <v>1</v>
      </c>
      <c r="AY10" s="8" t="s">
        <v>2</v>
      </c>
      <c r="BI10" s="30"/>
      <c r="BJ10" s="30"/>
      <c r="BK10" s="30"/>
      <c r="BL10" s="30"/>
      <c r="BM10" s="30"/>
      <c r="BN10" s="30"/>
      <c r="BO10" s="30"/>
      <c r="BP10" s="30"/>
      <c r="BQ10" s="30"/>
      <c r="BR10" s="30"/>
    </row>
    <row r="11" spans="1:70">
      <c r="A11" s="2"/>
      <c r="B11" s="10">
        <v>0</v>
      </c>
      <c r="C11" s="8">
        <v>1.471395881006865</v>
      </c>
      <c r="D11" s="8">
        <v>0.69811320754716988</v>
      </c>
      <c r="E11" s="8">
        <v>0.71302428256070638</v>
      </c>
      <c r="F11" s="8">
        <f>MEDIAN(C11:E11)</f>
        <v>0.71302428256070638</v>
      </c>
      <c r="G11" s="8">
        <f>MAX(C11:E11)</f>
        <v>1.471395881006865</v>
      </c>
      <c r="H11" s="8">
        <f>MIN(C11:E11)</f>
        <v>0.69811320754716988</v>
      </c>
      <c r="P11" s="15"/>
      <c r="Q11" s="10">
        <v>0</v>
      </c>
      <c r="R11" s="11">
        <v>5.0202429149797574</v>
      </c>
      <c r="S11" s="11">
        <v>0.69728915662650603</v>
      </c>
      <c r="T11" s="11">
        <v>0.67296786389413987</v>
      </c>
      <c r="U11" s="11">
        <f>MEDIAN(R11:T11)</f>
        <v>0.69728915662650603</v>
      </c>
      <c r="V11" s="11">
        <f>MAX(R11:T11)</f>
        <v>5.0202429149797574</v>
      </c>
      <c r="W11" s="11">
        <f>MIN(R11:T11)</f>
        <v>0.67296786389413987</v>
      </c>
      <c r="AE11" s="15"/>
      <c r="AF11" s="10">
        <v>0</v>
      </c>
      <c r="AG11" s="11">
        <v>0.29790660225442833</v>
      </c>
      <c r="AH11" s="11">
        <v>0.40630797773654914</v>
      </c>
      <c r="AI11" s="12">
        <v>0.4845360824742268</v>
      </c>
      <c r="AJ11" s="11">
        <v>0.40630797773654914</v>
      </c>
      <c r="AK11" s="11">
        <v>0.4845360824742268</v>
      </c>
      <c r="AL11" s="11">
        <v>0.29790660225442833</v>
      </c>
      <c r="AR11" s="8"/>
      <c r="AS11" s="10">
        <v>0</v>
      </c>
      <c r="AT11" s="11">
        <v>1.5634028892455858</v>
      </c>
      <c r="AU11" s="11">
        <v>0.30919765166340507</v>
      </c>
      <c r="AV11" s="11">
        <v>0.18858307849133538</v>
      </c>
      <c r="AW11" s="11">
        <v>0.30919765166340507</v>
      </c>
      <c r="AX11" s="5">
        <v>1.5634028892455858</v>
      </c>
      <c r="AY11" s="5">
        <v>0.18858307849133538</v>
      </c>
      <c r="BF11" s="1" t="s">
        <v>18</v>
      </c>
      <c r="BI11" s="30">
        <v>9.7500000000000003E-2</v>
      </c>
      <c r="BJ11" s="30"/>
      <c r="BK11" s="30" t="s">
        <v>24</v>
      </c>
      <c r="BL11" s="30"/>
      <c r="BM11" s="30" t="s">
        <v>30</v>
      </c>
      <c r="BN11" s="30"/>
      <c r="BO11" s="30"/>
      <c r="BP11" s="30" t="s">
        <v>36</v>
      </c>
      <c r="BQ11" s="30"/>
      <c r="BR11" s="30"/>
    </row>
    <row r="12" spans="1:70">
      <c r="A12" s="2"/>
      <c r="B12" s="10">
        <v>2</v>
      </c>
      <c r="C12" s="16"/>
      <c r="D12" s="8">
        <v>7.5347222222222223</v>
      </c>
      <c r="E12" s="8">
        <v>8.6868686868686869</v>
      </c>
      <c r="F12" s="8">
        <f>MEDIAN(D12:E12)</f>
        <v>8.110795454545455</v>
      </c>
      <c r="G12" s="8">
        <f>MAX(D12:E12)</f>
        <v>8.6868686868686869</v>
      </c>
      <c r="H12" s="8">
        <f>MIN(D12:E12)</f>
        <v>7.5347222222222223</v>
      </c>
      <c r="Q12" s="10">
        <v>2</v>
      </c>
      <c r="R12" s="11">
        <v>14.037267080745339</v>
      </c>
      <c r="S12" s="11">
        <v>11.022222222222222</v>
      </c>
      <c r="T12" s="11">
        <v>6.76056338028169</v>
      </c>
      <c r="U12" s="11">
        <f>MEDIAN(R12:T12)</f>
        <v>11.022222222222222</v>
      </c>
      <c r="V12" s="11">
        <f>MAX(R12:T12)</f>
        <v>14.037267080745339</v>
      </c>
      <c r="W12" s="11">
        <f>MIN(R12:T12)</f>
        <v>6.76056338028169</v>
      </c>
      <c r="AF12" s="10">
        <v>2</v>
      </c>
      <c r="AG12" s="11">
        <v>4.072164948453608</v>
      </c>
      <c r="AH12" s="11">
        <v>4.7349397590361448</v>
      </c>
      <c r="AI12" s="12">
        <v>5.279069767441861</v>
      </c>
      <c r="AJ12" s="11">
        <v>4.7349397590361448</v>
      </c>
      <c r="AK12" s="11">
        <v>5.279069767441861</v>
      </c>
      <c r="AL12" s="11">
        <v>4.072164948453608</v>
      </c>
      <c r="AR12" s="5"/>
      <c r="AS12" s="10">
        <v>2</v>
      </c>
      <c r="AT12" s="11">
        <v>3.9545454545454546</v>
      </c>
      <c r="AU12" s="11">
        <v>7.642276422764227</v>
      </c>
      <c r="AV12" s="11">
        <v>2.3759213759213762</v>
      </c>
      <c r="AW12" s="11">
        <v>3.9545454545454546</v>
      </c>
      <c r="AX12" s="5">
        <v>7.642276422764227</v>
      </c>
      <c r="AY12" s="5">
        <v>2.3759213759213762</v>
      </c>
      <c r="BF12" s="1" t="s">
        <v>19</v>
      </c>
      <c r="BI12" s="30">
        <v>5.0000000000000001E-4</v>
      </c>
      <c r="BJ12" s="30"/>
      <c r="BK12" s="30" t="s">
        <v>25</v>
      </c>
      <c r="BL12" s="30"/>
      <c r="BM12" s="30" t="s">
        <v>31</v>
      </c>
      <c r="BN12" s="30"/>
      <c r="BO12" s="30"/>
      <c r="BP12" s="30" t="s">
        <v>37</v>
      </c>
      <c r="BQ12" s="30"/>
      <c r="BR12" s="30"/>
    </row>
    <row r="13" spans="1:70">
      <c r="A13" s="2"/>
      <c r="B13" s="10">
        <v>4</v>
      </c>
      <c r="C13" s="16"/>
      <c r="D13" s="17">
        <v>10.829145728643216</v>
      </c>
      <c r="E13" s="17">
        <v>10.512091038406828</v>
      </c>
      <c r="F13" s="8">
        <f t="shared" ref="F13:F14" si="3">MEDIAN(D13:E13)</f>
        <v>10.670618383525021</v>
      </c>
      <c r="G13" s="8">
        <f t="shared" ref="G13:G14" si="4">MAX(D13:E13)</f>
        <v>10.829145728643216</v>
      </c>
      <c r="H13" s="8">
        <f t="shared" ref="H13:H14" si="5">MIN(D13:E13)</f>
        <v>10.512091038406828</v>
      </c>
      <c r="Q13" s="10">
        <v>4</v>
      </c>
      <c r="R13" s="17">
        <v>21.832061068702288</v>
      </c>
      <c r="S13" s="17">
        <v>16.193853427895984</v>
      </c>
      <c r="T13" s="17">
        <v>14.677640603566529</v>
      </c>
      <c r="U13" s="11">
        <f>MEDIAN(R13:T13)</f>
        <v>16.193853427895984</v>
      </c>
      <c r="V13" s="11">
        <f>MAX(R13:T13)</f>
        <v>21.832061068702288</v>
      </c>
      <c r="W13" s="11">
        <f>MIN(R13:T13)</f>
        <v>14.677640603566529</v>
      </c>
      <c r="AF13" s="10">
        <v>4</v>
      </c>
      <c r="AG13" s="17">
        <v>13.076923076923077</v>
      </c>
      <c r="AH13" s="17">
        <v>20.05681818181818</v>
      </c>
      <c r="AI13" s="18">
        <v>16.697459584295615</v>
      </c>
      <c r="AJ13" s="11">
        <v>16.697459584295615</v>
      </c>
      <c r="AK13" s="11">
        <v>20.05681818181818</v>
      </c>
      <c r="AL13" s="11">
        <v>13.076923076923077</v>
      </c>
      <c r="AR13" s="5"/>
      <c r="AS13" s="10">
        <v>4</v>
      </c>
      <c r="AT13" s="17">
        <v>5.6102783725910061</v>
      </c>
      <c r="AU13" s="17">
        <v>12.527646129541866</v>
      </c>
      <c r="AV13" s="17">
        <v>9.1399082568807337</v>
      </c>
      <c r="AW13" s="11">
        <v>9.1399082568807337</v>
      </c>
      <c r="AX13" s="5">
        <v>12.527646129541866</v>
      </c>
      <c r="AY13" s="5">
        <v>5.6102783725910061</v>
      </c>
    </row>
    <row r="14" spans="1:70">
      <c r="A14" s="2"/>
      <c r="B14" s="10">
        <v>6</v>
      </c>
      <c r="C14" s="16"/>
      <c r="D14" s="8">
        <v>7.6377952755905518</v>
      </c>
      <c r="E14" s="8">
        <v>6.7045454545454541</v>
      </c>
      <c r="F14" s="8">
        <f t="shared" si="3"/>
        <v>7.1711703650680025</v>
      </c>
      <c r="G14" s="8">
        <f t="shared" si="4"/>
        <v>7.6377952755905518</v>
      </c>
      <c r="H14" s="8">
        <f t="shared" si="5"/>
        <v>6.7045454545454541</v>
      </c>
      <c r="Q14" s="10">
        <v>6</v>
      </c>
      <c r="R14" s="11">
        <v>11.388888888888888</v>
      </c>
      <c r="S14" s="11">
        <v>10.072463768115943</v>
      </c>
      <c r="T14" s="11">
        <v>8.3333333333333339</v>
      </c>
      <c r="U14" s="11">
        <f>MEDIAN(R14:T14)</f>
        <v>10.072463768115943</v>
      </c>
      <c r="V14" s="11">
        <f>MAX(R14:T14)</f>
        <v>11.388888888888888</v>
      </c>
      <c r="W14" s="11">
        <f>MIN(R14:T14)</f>
        <v>8.3333333333333339</v>
      </c>
      <c r="AF14" s="10">
        <v>6</v>
      </c>
      <c r="AG14" s="11">
        <v>8.8671875</v>
      </c>
      <c r="AH14" s="11">
        <v>12.316176470588236</v>
      </c>
      <c r="AI14" s="12">
        <v>7.862068965517242</v>
      </c>
      <c r="AJ14" s="11">
        <v>8.8671875</v>
      </c>
      <c r="AK14" s="11">
        <v>12.316176470588236</v>
      </c>
      <c r="AL14" s="11">
        <v>7.862068965517242</v>
      </c>
      <c r="AR14" s="5"/>
      <c r="AS14" s="10">
        <v>6</v>
      </c>
      <c r="AT14" s="11">
        <v>11.211225997045791</v>
      </c>
      <c r="AU14" s="11">
        <v>13.742071881606766</v>
      </c>
      <c r="AV14" s="11">
        <v>6.6132075471698109</v>
      </c>
      <c r="AW14" s="11">
        <v>11.211225997045791</v>
      </c>
      <c r="AX14" s="5">
        <v>13.742071881606766</v>
      </c>
      <c r="AY14" s="5">
        <v>6.6132075471698109</v>
      </c>
    </row>
    <row r="15" spans="1:70">
      <c r="A15" s="2"/>
      <c r="B15" s="5"/>
      <c r="D15" s="5" t="s">
        <v>8</v>
      </c>
      <c r="E15" s="5"/>
      <c r="R15" s="5"/>
      <c r="S15" s="5" t="s">
        <v>8</v>
      </c>
      <c r="T15" s="5"/>
      <c r="U15" s="5"/>
      <c r="V15" s="5"/>
      <c r="W15" s="5"/>
      <c r="AG15" s="5"/>
      <c r="AH15" s="13" t="s">
        <v>8</v>
      </c>
      <c r="AI15" s="5"/>
      <c r="AJ15" s="5"/>
      <c r="AK15" s="5"/>
      <c r="AL15" s="5"/>
      <c r="AR15" s="5"/>
      <c r="AS15" s="5"/>
      <c r="AT15" s="5"/>
      <c r="AU15" s="13" t="s">
        <v>8</v>
      </c>
      <c r="AV15" s="5"/>
      <c r="AW15" s="5"/>
      <c r="AX15" s="5"/>
      <c r="AY15" s="5"/>
    </row>
    <row r="16" spans="1:70">
      <c r="A16" s="14" t="s">
        <v>10</v>
      </c>
      <c r="B16" s="8" t="s">
        <v>6</v>
      </c>
      <c r="C16" s="5">
        <v>1</v>
      </c>
      <c r="D16" s="5">
        <v>2</v>
      </c>
      <c r="E16" s="5">
        <v>3</v>
      </c>
      <c r="F16" s="8" t="s">
        <v>0</v>
      </c>
      <c r="G16" s="8" t="s">
        <v>1</v>
      </c>
      <c r="H16" s="8" t="s">
        <v>2</v>
      </c>
      <c r="P16" s="4" t="s">
        <v>10</v>
      </c>
      <c r="Q16" s="8" t="s">
        <v>6</v>
      </c>
      <c r="R16" s="5">
        <v>1</v>
      </c>
      <c r="S16" s="5">
        <v>2</v>
      </c>
      <c r="T16" s="5">
        <v>3</v>
      </c>
      <c r="U16" s="8" t="s">
        <v>0</v>
      </c>
      <c r="V16" s="8" t="s">
        <v>1</v>
      </c>
      <c r="W16" s="8" t="s">
        <v>2</v>
      </c>
      <c r="AE16" s="4" t="s">
        <v>10</v>
      </c>
      <c r="AF16" s="8" t="s">
        <v>6</v>
      </c>
      <c r="AG16" s="5">
        <v>1</v>
      </c>
      <c r="AH16" s="5">
        <v>2</v>
      </c>
      <c r="AI16" s="5">
        <v>3</v>
      </c>
      <c r="AJ16" s="8" t="s">
        <v>0</v>
      </c>
      <c r="AK16" s="8" t="s">
        <v>1</v>
      </c>
      <c r="AL16" s="8" t="s">
        <v>2</v>
      </c>
      <c r="AR16" s="3" t="s">
        <v>10</v>
      </c>
      <c r="AS16" s="8" t="s">
        <v>6</v>
      </c>
      <c r="AT16" s="5">
        <v>1</v>
      </c>
      <c r="AU16" s="5">
        <v>2</v>
      </c>
      <c r="AV16" s="5">
        <v>3</v>
      </c>
      <c r="AW16" s="8" t="s">
        <v>0</v>
      </c>
      <c r="AX16" s="8" t="s">
        <v>1</v>
      </c>
      <c r="AY16" s="8" t="s">
        <v>2</v>
      </c>
    </row>
    <row r="17" spans="1:53">
      <c r="A17" s="2"/>
      <c r="B17" s="10">
        <v>0</v>
      </c>
      <c r="C17" s="19">
        <v>1.2070000000000001</v>
      </c>
      <c r="D17" s="12">
        <v>0.27800000000000002</v>
      </c>
      <c r="E17" s="12">
        <v>0.28999999999999998</v>
      </c>
      <c r="F17" s="12">
        <v>0.28999999999999998</v>
      </c>
      <c r="G17" s="12">
        <v>1.2070000000000001</v>
      </c>
      <c r="H17" s="12">
        <v>0.27800000000000002</v>
      </c>
      <c r="P17" s="15"/>
      <c r="Q17" s="10">
        <v>0</v>
      </c>
      <c r="R17" s="12">
        <v>3.62</v>
      </c>
      <c r="S17" s="12">
        <v>0.35699999999999998</v>
      </c>
      <c r="T17" s="12">
        <v>0.29299999999999998</v>
      </c>
      <c r="U17" s="12">
        <v>0.35699999999999998</v>
      </c>
      <c r="V17" s="12">
        <v>3.62</v>
      </c>
      <c r="W17" s="12">
        <v>0.29299999999999998</v>
      </c>
      <c r="AE17" s="15"/>
      <c r="AF17" s="10">
        <v>0</v>
      </c>
      <c r="AG17" s="11">
        <v>6.7768595041322321E-2</v>
      </c>
      <c r="AH17" s="11">
        <v>8.6041666666666683E-2</v>
      </c>
      <c r="AI17" s="12">
        <v>0.29746835443037972</v>
      </c>
      <c r="AJ17" s="11">
        <v>8.6041666666666683E-2</v>
      </c>
      <c r="AK17" s="11">
        <v>0.29746835443037972</v>
      </c>
      <c r="AL17" s="1">
        <v>6.7768595041322321E-2</v>
      </c>
      <c r="AR17" s="8"/>
      <c r="AS17" s="10">
        <v>0</v>
      </c>
      <c r="AT17" s="11">
        <v>0.52681992337164751</v>
      </c>
      <c r="AU17" s="11">
        <v>6.2007168458781355E-2</v>
      </c>
      <c r="AV17" s="11">
        <v>7.1016949152542377E-2</v>
      </c>
      <c r="AW17" s="11">
        <v>7.1016949152542377E-2</v>
      </c>
      <c r="AX17" s="5">
        <v>0.52681992337164751</v>
      </c>
      <c r="AY17" s="5">
        <v>6.2007168458781355E-2</v>
      </c>
    </row>
    <row r="18" spans="1:53">
      <c r="A18" s="2"/>
      <c r="B18" s="10">
        <v>2</v>
      </c>
      <c r="C18" s="19">
        <v>6.6219999999999999</v>
      </c>
      <c r="D18" s="12">
        <v>1.2</v>
      </c>
      <c r="E18" s="12">
        <v>1.859</v>
      </c>
      <c r="F18" s="12">
        <v>1.859</v>
      </c>
      <c r="G18" s="12">
        <v>6.6219999999999999</v>
      </c>
      <c r="H18" s="12">
        <v>1.2</v>
      </c>
      <c r="Q18" s="10">
        <v>2</v>
      </c>
      <c r="R18" s="12">
        <v>1.819</v>
      </c>
      <c r="S18" s="12">
        <v>1.7669999999999999</v>
      </c>
      <c r="T18" s="12">
        <v>1.581</v>
      </c>
      <c r="U18" s="12">
        <v>1.7669999999999999</v>
      </c>
      <c r="V18" s="12">
        <v>1.819</v>
      </c>
      <c r="W18" s="12">
        <v>1.581</v>
      </c>
      <c r="AF18" s="10">
        <v>2</v>
      </c>
      <c r="AG18" s="11">
        <v>0.68232044198895025</v>
      </c>
      <c r="AH18" s="11">
        <v>0.76041666666666674</v>
      </c>
      <c r="AI18" s="12">
        <v>0.84272997032640939</v>
      </c>
      <c r="AJ18" s="11">
        <v>0.76041666666666674</v>
      </c>
      <c r="AK18" s="11">
        <v>0.84272997032640939</v>
      </c>
      <c r="AL18" s="1">
        <v>0.68232044198895025</v>
      </c>
      <c r="AR18" s="5"/>
      <c r="AS18" s="10">
        <v>2</v>
      </c>
      <c r="AT18" s="11">
        <v>1.1901960784313725</v>
      </c>
      <c r="AU18" s="11">
        <v>1.5703324808184143</v>
      </c>
      <c r="AV18" s="11">
        <v>0.33995815899581594</v>
      </c>
      <c r="AW18" s="11">
        <v>1.1901960784313725</v>
      </c>
      <c r="AX18" s="5">
        <v>1.5703324808184143</v>
      </c>
      <c r="AY18" s="5">
        <v>0.33995815899581594</v>
      </c>
    </row>
    <row r="19" spans="1:53">
      <c r="A19" s="2"/>
      <c r="B19" s="10">
        <v>4</v>
      </c>
      <c r="C19" s="20">
        <v>4.7119999999999997</v>
      </c>
      <c r="D19" s="21">
        <v>3.5329999999999999</v>
      </c>
      <c r="E19" s="21">
        <v>2.444</v>
      </c>
      <c r="F19" s="12">
        <v>3.5329999999999999</v>
      </c>
      <c r="G19" s="12">
        <v>4.7119999999999997</v>
      </c>
      <c r="H19" s="12">
        <v>2.444</v>
      </c>
      <c r="Q19" s="10">
        <v>4</v>
      </c>
      <c r="R19" s="21">
        <v>6.7190000000000003</v>
      </c>
      <c r="S19" s="21">
        <v>4.33</v>
      </c>
      <c r="T19" s="21">
        <v>5.2439999999999998</v>
      </c>
      <c r="U19" s="12">
        <v>5.2439999999999998</v>
      </c>
      <c r="V19" s="12">
        <v>6.7190000000000003</v>
      </c>
      <c r="W19" s="12">
        <v>4.33</v>
      </c>
      <c r="AF19" s="10">
        <v>4</v>
      </c>
      <c r="AG19" s="8">
        <v>2.8378378378378377</v>
      </c>
      <c r="AH19" s="8">
        <v>4.4705882352941178</v>
      </c>
      <c r="AI19" s="21">
        <v>3.8475609756097562</v>
      </c>
      <c r="AJ19" s="11">
        <v>3.8475609756097562</v>
      </c>
      <c r="AK19" s="11">
        <v>4.4705882352941178</v>
      </c>
      <c r="AL19" s="1">
        <v>2.8378378378378377</v>
      </c>
      <c r="AR19" s="5"/>
      <c r="AS19" s="10">
        <v>4</v>
      </c>
      <c r="AT19" s="8">
        <v>2.2554890219560879</v>
      </c>
      <c r="AU19" s="8">
        <v>4.6173149309912178</v>
      </c>
      <c r="AV19" s="8">
        <v>3.0153846153846153</v>
      </c>
      <c r="AW19" s="11">
        <v>3.0153846153846153</v>
      </c>
      <c r="AX19" s="5">
        <v>4.6173149309912178</v>
      </c>
      <c r="AY19" s="5">
        <v>2.2554890219560879</v>
      </c>
    </row>
    <row r="20" spans="1:53">
      <c r="A20" s="2"/>
      <c r="B20" s="10">
        <v>6</v>
      </c>
      <c r="C20" s="19">
        <v>7.8650000000000002</v>
      </c>
      <c r="D20" s="12">
        <v>3.78</v>
      </c>
      <c r="E20" s="12">
        <v>4.07</v>
      </c>
      <c r="F20" s="12">
        <v>4.07</v>
      </c>
      <c r="G20" s="12">
        <v>7.8650000000000002</v>
      </c>
      <c r="H20" s="12">
        <v>3.78</v>
      </c>
      <c r="Q20" s="10">
        <v>6</v>
      </c>
      <c r="R20" s="12">
        <v>3.403</v>
      </c>
      <c r="S20" s="12">
        <v>3.9769999999999999</v>
      </c>
      <c r="T20" s="12">
        <v>4.6070000000000002</v>
      </c>
      <c r="U20" s="12">
        <v>3.9769999999999999</v>
      </c>
      <c r="V20" s="12">
        <v>4.6070000000000002</v>
      </c>
      <c r="W20" s="12">
        <v>3.403</v>
      </c>
      <c r="AF20" s="10">
        <v>6</v>
      </c>
      <c r="AG20" s="11">
        <v>3.1352459016393444</v>
      </c>
      <c r="AH20" s="11">
        <v>5.0751252086811354</v>
      </c>
      <c r="AI20" s="12">
        <v>4.0067340067340069</v>
      </c>
      <c r="AJ20" s="11">
        <v>4.0067340067340069</v>
      </c>
      <c r="AK20" s="11">
        <v>5.0751252086811354</v>
      </c>
      <c r="AL20" s="1">
        <v>3.1352459016393444</v>
      </c>
      <c r="AR20" s="5"/>
      <c r="AS20" s="10">
        <v>6</v>
      </c>
      <c r="AT20" s="11">
        <v>1.7572016460905351</v>
      </c>
      <c r="AU20" s="11">
        <v>5.8901098901098896</v>
      </c>
      <c r="AV20" s="11">
        <v>2.8871794871794871</v>
      </c>
      <c r="AW20" s="11">
        <v>2.8871794871794871</v>
      </c>
      <c r="AX20" s="5">
        <v>5.8901098901098896</v>
      </c>
      <c r="AY20" s="5">
        <v>1.7572016460905351</v>
      </c>
    </row>
    <row r="21" spans="1:53">
      <c r="A21" s="2"/>
      <c r="AR21" s="5"/>
      <c r="AS21" s="5"/>
      <c r="AT21" s="5"/>
      <c r="AU21" s="5"/>
      <c r="AV21" s="5"/>
      <c r="AW21" s="5"/>
      <c r="AX21" s="5"/>
      <c r="AY21" s="5"/>
    </row>
    <row r="22" spans="1:53" ht="12" customHeight="1">
      <c r="A22" s="31" t="s">
        <v>11</v>
      </c>
      <c r="B22" s="31"/>
      <c r="C22" s="31"/>
      <c r="D22" s="31"/>
      <c r="P22" s="31" t="s">
        <v>11</v>
      </c>
      <c r="Q22" s="31"/>
      <c r="R22" s="31"/>
      <c r="S22" s="31"/>
      <c r="AE22" s="31" t="s">
        <v>11</v>
      </c>
      <c r="AF22" s="31"/>
      <c r="AG22" s="31"/>
      <c r="AH22" s="31"/>
      <c r="AR22" s="32" t="s">
        <v>11</v>
      </c>
      <c r="AS22" s="32"/>
      <c r="AT22" s="32"/>
      <c r="AU22" s="32"/>
      <c r="AV22" s="5"/>
      <c r="AW22" s="5"/>
      <c r="AX22" s="5"/>
      <c r="AY22" s="5"/>
    </row>
    <row r="23" spans="1:53" ht="12" customHeight="1">
      <c r="A23" s="22"/>
      <c r="B23" s="22"/>
      <c r="C23" s="22"/>
      <c r="D23" s="5" t="s">
        <v>8</v>
      </c>
      <c r="S23" s="5" t="s">
        <v>8</v>
      </c>
      <c r="AH23" s="13" t="s">
        <v>8</v>
      </c>
      <c r="AR23" s="5"/>
      <c r="AS23" s="5"/>
      <c r="AT23" s="30" t="s">
        <v>8</v>
      </c>
      <c r="AU23" s="30"/>
      <c r="AV23" s="30"/>
      <c r="AW23" s="30"/>
      <c r="AX23" s="5"/>
      <c r="AY23" s="5"/>
    </row>
    <row r="24" spans="1:53">
      <c r="A24" s="7" t="s">
        <v>5</v>
      </c>
      <c r="B24" s="8" t="s">
        <v>6</v>
      </c>
      <c r="C24" s="5">
        <v>1</v>
      </c>
      <c r="D24" s="5">
        <v>2</v>
      </c>
      <c r="E24" s="5">
        <v>3</v>
      </c>
      <c r="F24" s="8" t="s">
        <v>0</v>
      </c>
      <c r="G24" s="8" t="s">
        <v>1</v>
      </c>
      <c r="H24" s="8" t="s">
        <v>2</v>
      </c>
      <c r="P24" s="9" t="s">
        <v>5</v>
      </c>
      <c r="Q24" s="8" t="s">
        <v>6</v>
      </c>
      <c r="R24" s="5">
        <v>1</v>
      </c>
      <c r="S24" s="5">
        <v>2</v>
      </c>
      <c r="T24" s="5">
        <v>3</v>
      </c>
      <c r="U24" s="8" t="s">
        <v>0</v>
      </c>
      <c r="V24" s="8" t="s">
        <v>1</v>
      </c>
      <c r="W24" s="8" t="s">
        <v>2</v>
      </c>
      <c r="AE24" s="9" t="s">
        <v>5</v>
      </c>
      <c r="AF24" s="8" t="s">
        <v>6</v>
      </c>
      <c r="AG24" s="5">
        <v>1</v>
      </c>
      <c r="AH24" s="5">
        <v>2</v>
      </c>
      <c r="AI24" s="5">
        <v>3</v>
      </c>
      <c r="AJ24" s="8" t="s">
        <v>0</v>
      </c>
      <c r="AK24" s="8" t="s">
        <v>1</v>
      </c>
      <c r="AL24" s="8" t="s">
        <v>2</v>
      </c>
      <c r="AR24" s="23" t="s">
        <v>5</v>
      </c>
      <c r="AS24" s="8" t="s">
        <v>6</v>
      </c>
      <c r="AT24" s="5">
        <v>1</v>
      </c>
      <c r="AU24" s="5">
        <v>2</v>
      </c>
      <c r="AV24" s="5">
        <v>3</v>
      </c>
      <c r="AW24" s="8" t="s">
        <v>0</v>
      </c>
      <c r="AX24" s="8" t="s">
        <v>1</v>
      </c>
      <c r="AY24" s="8" t="s">
        <v>2</v>
      </c>
    </row>
    <row r="25" spans="1:53">
      <c r="A25" s="2"/>
      <c r="B25" s="10">
        <v>0</v>
      </c>
      <c r="C25" s="11">
        <v>0.53941908713692999</v>
      </c>
      <c r="D25" s="11">
        <v>0.61407249466950964</v>
      </c>
      <c r="E25" s="11">
        <v>0.20372340425531915</v>
      </c>
      <c r="F25" s="11">
        <f>MEDIAN(C25:E25)</f>
        <v>0.53941908713692999</v>
      </c>
      <c r="G25" s="11">
        <f>MAX(C25:E25)</f>
        <v>0.61407249466950964</v>
      </c>
      <c r="H25" s="11">
        <f>MIN(C25:E25)</f>
        <v>0.20372340425531915</v>
      </c>
      <c r="Q25" s="10">
        <v>0</v>
      </c>
      <c r="R25" s="11">
        <v>0.51410658307210033</v>
      </c>
      <c r="S25" s="11">
        <v>0.75136612021857929</v>
      </c>
      <c r="T25" s="11">
        <v>6.2670299727520433</v>
      </c>
      <c r="U25" s="11">
        <f>MEDIAN(R25:T25)</f>
        <v>0.75136612021857929</v>
      </c>
      <c r="V25" s="11">
        <f>MAX(R25:T25)</f>
        <v>6.2670299727520433</v>
      </c>
      <c r="W25" s="11">
        <f>MIN(R25:T25)</f>
        <v>0.51410658307210033</v>
      </c>
      <c r="AF25" s="10">
        <v>0</v>
      </c>
      <c r="AG25" s="11">
        <v>0.25</v>
      </c>
      <c r="AH25" s="11">
        <v>0.15620503597122301</v>
      </c>
      <c r="AI25" s="11">
        <v>0.38899803536345778</v>
      </c>
      <c r="AJ25" s="11">
        <v>0.25</v>
      </c>
      <c r="AK25" s="11">
        <v>0.38899803536345778</v>
      </c>
      <c r="AL25" s="5">
        <v>0.15620503597122301</v>
      </c>
      <c r="AR25" s="5"/>
      <c r="AS25" s="10">
        <v>0</v>
      </c>
      <c r="AT25" s="11">
        <v>1.7514367816091956</v>
      </c>
      <c r="AU25" s="11">
        <v>0.19066147859922181</v>
      </c>
      <c r="AV25" s="11">
        <v>0.30929791271347246</v>
      </c>
      <c r="AW25" s="11">
        <v>0.30929791271347246</v>
      </c>
      <c r="AX25" s="11">
        <v>1.7514367816091956</v>
      </c>
      <c r="AY25" s="5">
        <v>0.19066147859922181</v>
      </c>
    </row>
    <row r="26" spans="1:53">
      <c r="A26" s="2"/>
      <c r="B26" s="10">
        <v>2</v>
      </c>
      <c r="C26" s="11">
        <v>0.34210526315789502</v>
      </c>
      <c r="D26" s="11">
        <v>0.49013657056145676</v>
      </c>
      <c r="E26" s="11">
        <v>0.12959830866807612</v>
      </c>
      <c r="F26" s="11">
        <f>MEDIAN(C26:E26)</f>
        <v>0.34210526315789502</v>
      </c>
      <c r="G26" s="11">
        <f>MAX(C26:E26)</f>
        <v>0.49013657056145676</v>
      </c>
      <c r="H26" s="11">
        <f>MIN(C26:E26)</f>
        <v>0.12959830866807612</v>
      </c>
      <c r="Q26" s="10">
        <v>2</v>
      </c>
      <c r="R26" s="11">
        <v>0.81152993348115299</v>
      </c>
      <c r="S26" s="11">
        <v>0.68321513002364065</v>
      </c>
      <c r="T26" s="11">
        <v>1.4658925979680697</v>
      </c>
      <c r="U26" s="11">
        <f>MEDIAN(R26:T26)</f>
        <v>0.81152993348115299</v>
      </c>
      <c r="V26" s="11">
        <f>MAX(R26:T26)</f>
        <v>1.4658925979680697</v>
      </c>
      <c r="W26" s="11">
        <f>MIN(R26:T26)</f>
        <v>0.68321513002364065</v>
      </c>
      <c r="AF26" s="10">
        <v>2</v>
      </c>
      <c r="AG26" s="11">
        <v>0.54878048780487809</v>
      </c>
      <c r="AH26" s="11">
        <v>0.55665024630541871</v>
      </c>
      <c r="AI26" s="11">
        <v>0.40277777777777779</v>
      </c>
      <c r="AJ26" s="11">
        <v>0.54878048780487809</v>
      </c>
      <c r="AK26" s="11">
        <v>0.55665024630541871</v>
      </c>
      <c r="AL26" s="5">
        <v>0.40277777777777779</v>
      </c>
      <c r="AR26" s="5"/>
      <c r="AS26" s="10">
        <v>2</v>
      </c>
      <c r="AT26" s="11">
        <v>0.43252212389380534</v>
      </c>
      <c r="AU26" s="11">
        <v>0.22400932400932402</v>
      </c>
      <c r="AV26" s="11">
        <v>0.47597254004576656</v>
      </c>
      <c r="AW26" s="11">
        <v>0.43252212389380534</v>
      </c>
      <c r="AX26" s="11">
        <v>0.47597254004576656</v>
      </c>
      <c r="AY26" s="5">
        <v>0.22400932400932402</v>
      </c>
    </row>
    <row r="27" spans="1:53">
      <c r="A27" s="2"/>
      <c r="B27" s="10">
        <v>4</v>
      </c>
      <c r="C27" s="11">
        <v>0.59023354564755803</v>
      </c>
      <c r="D27" s="11">
        <v>0.63589743589743597</v>
      </c>
      <c r="E27" s="11">
        <v>0.1208092485549133</v>
      </c>
      <c r="F27" s="11">
        <f>MEDIAN(C27:E27)</f>
        <v>0.59023354564755803</v>
      </c>
      <c r="G27" s="11">
        <f>MAX(C27:E27)</f>
        <v>0.63589743589743597</v>
      </c>
      <c r="H27" s="11">
        <f>MIN(C27:E27)</f>
        <v>0.1208092485549133</v>
      </c>
      <c r="Q27" s="10">
        <v>4</v>
      </c>
      <c r="R27" s="11">
        <v>0.33021806853582553</v>
      </c>
      <c r="S27" s="11">
        <v>0.55963302752293576</v>
      </c>
      <c r="T27" s="11">
        <v>0.26305609284332687</v>
      </c>
      <c r="U27" s="11">
        <f>MEDIAN(R27:T27)</f>
        <v>0.33021806853582553</v>
      </c>
      <c r="V27" s="11">
        <f>MAX(R27:T27)</f>
        <v>0.55963302752293576</v>
      </c>
      <c r="W27" s="11">
        <f>MIN(R27:T27)</f>
        <v>0.26305609284332687</v>
      </c>
      <c r="AF27" s="10">
        <v>4</v>
      </c>
      <c r="AG27" s="11">
        <v>1.1351351351351353</v>
      </c>
      <c r="AH27" s="11">
        <v>0.79245283018867929</v>
      </c>
      <c r="AI27" s="11">
        <v>0.51320754716981132</v>
      </c>
      <c r="AJ27" s="11">
        <v>0.79245283018867929</v>
      </c>
      <c r="AK27" s="11">
        <v>1.1351351351351353</v>
      </c>
      <c r="AL27" s="5">
        <v>0.51320754716981132</v>
      </c>
      <c r="AR27" s="5"/>
      <c r="AS27" s="10">
        <v>4</v>
      </c>
      <c r="AT27" s="11">
        <v>0.80273437499999989</v>
      </c>
      <c r="AU27" s="11">
        <v>0.41497975708502022</v>
      </c>
      <c r="AV27" s="11">
        <v>1.9803921568627452</v>
      </c>
      <c r="AW27" s="11">
        <v>0.80273437499999989</v>
      </c>
      <c r="AX27" s="11">
        <v>1.9803921568627452</v>
      </c>
      <c r="AY27" s="5">
        <v>0.41497975708502022</v>
      </c>
    </row>
    <row r="28" spans="1:53">
      <c r="A28" s="2"/>
      <c r="B28" s="10">
        <v>6</v>
      </c>
      <c r="C28" s="11">
        <v>0.496753246753247</v>
      </c>
      <c r="D28" s="11">
        <v>0.60681818181818181</v>
      </c>
      <c r="E28" s="11">
        <v>1.0942622950819674</v>
      </c>
      <c r="F28" s="11">
        <f>MEDIAN(C28:E28)</f>
        <v>0.60681818181818181</v>
      </c>
      <c r="G28" s="11">
        <f>MAX(C28:E28)</f>
        <v>1.0942622950819674</v>
      </c>
      <c r="H28" s="11">
        <f>MIN(C28:E28)</f>
        <v>0.496753246753247</v>
      </c>
      <c r="Q28" s="10">
        <v>6</v>
      </c>
      <c r="R28" s="11">
        <v>1.2334152334152335</v>
      </c>
      <c r="S28" s="11">
        <v>0.54274353876739567</v>
      </c>
      <c r="T28" s="11">
        <v>0.22912205567451818</v>
      </c>
      <c r="U28" s="11">
        <f>MEDIAN(R28:T28)</f>
        <v>0.54274353876739567</v>
      </c>
      <c r="V28" s="11">
        <f>MAX(R28:T28)</f>
        <v>1.2334152334152335</v>
      </c>
      <c r="W28" s="11">
        <f>MIN(R28:T28)</f>
        <v>0.22912205567451818</v>
      </c>
      <c r="AF28" s="10">
        <v>6</v>
      </c>
      <c r="AG28" s="11">
        <v>0.68211920529801318</v>
      </c>
      <c r="AH28" s="11">
        <v>0.55582822085889572</v>
      </c>
      <c r="AI28" s="11">
        <v>0.8810679611650486</v>
      </c>
      <c r="AJ28" s="11">
        <v>0.68211920529801318</v>
      </c>
      <c r="AK28" s="11">
        <v>0.8810679611650486</v>
      </c>
      <c r="AL28" s="5">
        <v>0.55582822085889572</v>
      </c>
      <c r="AR28" s="5"/>
      <c r="AS28" s="10">
        <v>6</v>
      </c>
      <c r="AT28" s="8">
        <v>1.0416666666666667</v>
      </c>
      <c r="AU28" s="8">
        <v>0.56410256410256421</v>
      </c>
      <c r="AV28" s="8">
        <v>1.7245283018867925</v>
      </c>
      <c r="AW28" s="8">
        <v>1.0416666666666667</v>
      </c>
      <c r="AX28" s="8">
        <v>1.7245283018867925</v>
      </c>
      <c r="AY28" s="5">
        <v>0.56410256410256421</v>
      </c>
    </row>
    <row r="29" spans="1:53">
      <c r="A29" s="14" t="s">
        <v>9</v>
      </c>
      <c r="B29" s="5"/>
      <c r="D29" s="5" t="s">
        <v>8</v>
      </c>
      <c r="E29" s="5"/>
      <c r="F29" s="5"/>
      <c r="G29" s="5"/>
      <c r="H29" s="5"/>
      <c r="Q29" s="5"/>
      <c r="R29" s="5"/>
      <c r="S29" s="13" t="s">
        <v>8</v>
      </c>
      <c r="T29" s="5"/>
      <c r="U29" s="5"/>
      <c r="V29" s="5"/>
      <c r="W29" s="5"/>
      <c r="AF29" s="5"/>
      <c r="AG29" s="5"/>
      <c r="AH29" s="13" t="s">
        <v>8</v>
      </c>
      <c r="AI29" s="5"/>
      <c r="AJ29" s="5"/>
      <c r="AK29" s="5"/>
      <c r="AL29" s="5"/>
      <c r="AR29" s="5"/>
      <c r="AS29" s="5"/>
      <c r="AT29" s="30" t="s">
        <v>8</v>
      </c>
      <c r="AU29" s="30"/>
      <c r="AV29" s="30"/>
      <c r="AW29" s="30"/>
      <c r="AX29" s="5"/>
      <c r="AY29" s="5"/>
      <c r="AZ29" s="5"/>
      <c r="BA29" s="5"/>
    </row>
    <row r="30" spans="1:53">
      <c r="A30" s="2"/>
      <c r="B30" s="8" t="s">
        <v>6</v>
      </c>
      <c r="C30" s="5">
        <v>1</v>
      </c>
      <c r="D30" s="5">
        <v>2</v>
      </c>
      <c r="E30" s="5">
        <v>3</v>
      </c>
      <c r="F30" s="8" t="s">
        <v>0</v>
      </c>
      <c r="G30" s="8" t="s">
        <v>1</v>
      </c>
      <c r="H30" s="8" t="s">
        <v>2</v>
      </c>
      <c r="P30" s="4" t="s">
        <v>9</v>
      </c>
      <c r="Q30" s="24" t="s">
        <v>6</v>
      </c>
      <c r="R30" s="5">
        <v>1</v>
      </c>
      <c r="S30" s="5">
        <v>2</v>
      </c>
      <c r="T30" s="5">
        <v>3</v>
      </c>
      <c r="U30" s="8" t="s">
        <v>0</v>
      </c>
      <c r="V30" s="8" t="s">
        <v>1</v>
      </c>
      <c r="W30" s="8" t="s">
        <v>2</v>
      </c>
      <c r="AE30" s="4" t="s">
        <v>9</v>
      </c>
      <c r="AF30" s="8" t="s">
        <v>6</v>
      </c>
      <c r="AG30" s="5">
        <v>1</v>
      </c>
      <c r="AH30" s="5">
        <v>2</v>
      </c>
      <c r="AI30" s="5">
        <v>3</v>
      </c>
      <c r="AJ30" s="8" t="s">
        <v>0</v>
      </c>
      <c r="AK30" s="8" t="s">
        <v>1</v>
      </c>
      <c r="AL30" s="8" t="s">
        <v>2</v>
      </c>
      <c r="AR30" s="3" t="s">
        <v>9</v>
      </c>
      <c r="AS30" s="8" t="s">
        <v>6</v>
      </c>
      <c r="AT30" s="5">
        <v>1</v>
      </c>
      <c r="AU30" s="5">
        <v>2</v>
      </c>
      <c r="AV30" s="5">
        <v>3</v>
      </c>
      <c r="AW30" s="8" t="s">
        <v>0</v>
      </c>
      <c r="AX30" s="8" t="s">
        <v>1</v>
      </c>
      <c r="AY30" s="8" t="s">
        <v>2</v>
      </c>
      <c r="BA30" s="5"/>
    </row>
    <row r="31" spans="1:53">
      <c r="A31" s="2"/>
      <c r="B31" s="10">
        <v>0</v>
      </c>
      <c r="C31" s="11">
        <v>0.61098398169336388</v>
      </c>
      <c r="D31" s="11">
        <v>0.48936170212765961</v>
      </c>
      <c r="E31" s="11">
        <v>0.2688888888888889</v>
      </c>
      <c r="F31" s="11">
        <f>MEDIAN(C31:E31)</f>
        <v>0.48936170212765961</v>
      </c>
      <c r="G31" s="11">
        <f>MAX(C31:E31)</f>
        <v>0.61098398169336388</v>
      </c>
      <c r="H31" s="11">
        <f>MIN(C31:E31)</f>
        <v>0.2688888888888889</v>
      </c>
      <c r="P31" s="15"/>
      <c r="Q31" s="10">
        <v>0</v>
      </c>
      <c r="R31" s="11">
        <v>0.65182186234817818</v>
      </c>
      <c r="S31" s="11">
        <v>0.85087719298245612</v>
      </c>
      <c r="T31" s="11">
        <v>5.4255319148936181</v>
      </c>
      <c r="U31" s="11">
        <f>MEDIAN(R31:T31)</f>
        <v>0.85087719298245612</v>
      </c>
      <c r="V31" s="11">
        <f>MAX(R31:T31)</f>
        <v>5.4255319148936181</v>
      </c>
      <c r="W31" s="11">
        <f>MIN(R31:T31)</f>
        <v>0.65182186234817818</v>
      </c>
      <c r="AE31" s="15"/>
      <c r="AF31" s="10">
        <v>0</v>
      </c>
      <c r="AG31" s="11">
        <v>0.38647342995169082</v>
      </c>
      <c r="AH31" s="11">
        <v>0.34879406307977734</v>
      </c>
      <c r="AI31" s="11">
        <v>0.54430379746835444</v>
      </c>
      <c r="AJ31" s="11">
        <v>0.38647342995169082</v>
      </c>
      <c r="AK31" s="11">
        <v>0.54430379746835444</v>
      </c>
      <c r="AL31" s="5">
        <v>0.34879406307977734</v>
      </c>
      <c r="AR31" s="8"/>
      <c r="AS31" s="10">
        <v>0</v>
      </c>
      <c r="AT31" s="11">
        <v>0.87158908507223121</v>
      </c>
      <c r="AU31" s="11">
        <v>0.22700587084148729</v>
      </c>
      <c r="AV31" s="11">
        <v>0.16717635066258921</v>
      </c>
      <c r="AW31" s="11">
        <v>0.22700587084148729</v>
      </c>
      <c r="AX31" s="11">
        <v>0.87158908507223121</v>
      </c>
      <c r="AY31" s="5">
        <v>0.16717635066258921</v>
      </c>
    </row>
    <row r="32" spans="1:53">
      <c r="A32" s="2"/>
      <c r="B32" s="10">
        <v>2</v>
      </c>
      <c r="C32" s="11">
        <v>12.210526315789473</v>
      </c>
      <c r="D32" s="11">
        <v>9.6499999999999986</v>
      </c>
      <c r="E32" s="11">
        <v>6.404494382022472</v>
      </c>
      <c r="F32" s="11">
        <f>MEDIAN(C32:E32)</f>
        <v>9.6499999999999986</v>
      </c>
      <c r="G32" s="11">
        <f>MAX(C32:E32)</f>
        <v>12.210526315789473</v>
      </c>
      <c r="H32" s="11">
        <f>MIN(C32:E32)</f>
        <v>6.404494382022472</v>
      </c>
      <c r="Q32" s="10">
        <v>2</v>
      </c>
      <c r="R32" s="19">
        <v>25.465838509316768</v>
      </c>
      <c r="S32" s="11">
        <v>12.709677419354838</v>
      </c>
      <c r="T32" s="11">
        <v>16.40909090909091</v>
      </c>
      <c r="U32" s="11">
        <f>MEDIAN(R32:T32)</f>
        <v>16.40909090909091</v>
      </c>
      <c r="V32" s="11">
        <f>MAX(R32:T32)</f>
        <v>25.465838509316768</v>
      </c>
      <c r="W32" s="11">
        <f>MIN(R32:T32)</f>
        <v>12.709677419354838</v>
      </c>
      <c r="AF32" s="10">
        <v>2</v>
      </c>
      <c r="AG32" s="11">
        <v>7.3195876288659791</v>
      </c>
      <c r="AH32" s="11">
        <v>6.80722891566265</v>
      </c>
      <c r="AI32" s="11">
        <v>21.367924528301888</v>
      </c>
      <c r="AJ32" s="11">
        <v>10.716755839749446</v>
      </c>
      <c r="AK32" s="11">
        <v>21.367924528301888</v>
      </c>
      <c r="AL32" s="5">
        <v>6.80722891566265</v>
      </c>
      <c r="AR32" s="5"/>
      <c r="AS32" s="10">
        <v>2</v>
      </c>
      <c r="AT32" s="11">
        <v>6.4318181818181817</v>
      </c>
      <c r="AU32" s="11">
        <v>10.121951219512196</v>
      </c>
      <c r="AV32" s="11">
        <v>10.58968058968059</v>
      </c>
      <c r="AW32" s="11">
        <v>10.121951219512196</v>
      </c>
      <c r="AX32" s="11">
        <v>10.58968058968059</v>
      </c>
      <c r="AY32" s="5">
        <v>6.4318181818181817</v>
      </c>
    </row>
    <row r="33" spans="1:53" ht="12" customHeight="1">
      <c r="A33" s="2"/>
      <c r="B33" s="10">
        <v>4</v>
      </c>
      <c r="C33" s="8">
        <v>35.114503816793892</v>
      </c>
      <c r="D33" s="8">
        <v>21.408775981524251</v>
      </c>
      <c r="E33" s="25"/>
      <c r="F33" s="11">
        <f>MEDIAN(C33:E33)</f>
        <v>28.261639899159071</v>
      </c>
      <c r="G33" s="11">
        <f>MAX(C33:E33)</f>
        <v>35.114503816793892</v>
      </c>
      <c r="H33" s="11">
        <f>MIN(C33:D33)</f>
        <v>21.408775981524251</v>
      </c>
      <c r="Q33" s="10">
        <v>4</v>
      </c>
      <c r="R33" s="8">
        <v>29.618320610687022</v>
      </c>
      <c r="S33" s="8">
        <v>25.680933852140079</v>
      </c>
      <c r="T33" s="20">
        <v>14.99364675984752</v>
      </c>
      <c r="U33" s="11">
        <f>MEDIAN(R33:T33)</f>
        <v>25.680933852140079</v>
      </c>
      <c r="V33" s="11">
        <f>MAX(R33:T33)</f>
        <v>29.618320610687022</v>
      </c>
      <c r="W33" s="11">
        <f>MIN(R33:T33)</f>
        <v>14.99364675984752</v>
      </c>
      <c r="AF33" s="10">
        <v>4</v>
      </c>
      <c r="AG33" s="8">
        <v>15.982905982905981</v>
      </c>
      <c r="AH33" s="8">
        <v>18.06818181818182</v>
      </c>
      <c r="AI33" s="8">
        <v>43.569553805774277</v>
      </c>
      <c r="AJ33" s="8">
        <v>18.06818181818182</v>
      </c>
      <c r="AK33" s="11">
        <v>43.569553805774277</v>
      </c>
      <c r="AL33" s="5">
        <v>15.982905982905981</v>
      </c>
      <c r="AR33" s="5"/>
      <c r="AS33" s="10">
        <v>4</v>
      </c>
      <c r="AT33" s="8">
        <v>15.653104925053531</v>
      </c>
      <c r="AU33" s="8">
        <v>22.432859399684045</v>
      </c>
      <c r="AV33" s="8">
        <v>14.678899082568808</v>
      </c>
      <c r="AW33" s="11">
        <v>15.653104925053531</v>
      </c>
      <c r="AX33" s="11">
        <v>22.432859399684045</v>
      </c>
      <c r="AY33" s="5">
        <v>14.678899082568808</v>
      </c>
    </row>
    <row r="34" spans="1:53">
      <c r="A34" s="2"/>
      <c r="B34" s="10">
        <v>6</v>
      </c>
      <c r="C34" s="11">
        <v>19.847328244274809</v>
      </c>
      <c r="D34" s="11">
        <v>18.518518518518515</v>
      </c>
      <c r="E34" s="25"/>
      <c r="F34" s="11">
        <f>MEDIAN(C34:E34)</f>
        <v>19.182923381396662</v>
      </c>
      <c r="G34" s="11">
        <f>MAX(C34:E34)</f>
        <v>19.847328244274809</v>
      </c>
      <c r="H34" s="11">
        <f>MIN(C34:D34)</f>
        <v>18.518518518518515</v>
      </c>
      <c r="Q34" s="10">
        <v>6</v>
      </c>
      <c r="R34" s="11">
        <v>28.055555555555554</v>
      </c>
      <c r="S34" s="11">
        <v>26.603773584905657</v>
      </c>
      <c r="T34" s="19">
        <v>9.0410958904109595</v>
      </c>
      <c r="U34" s="11">
        <f>MEDIAN(R34:T34)</f>
        <v>26.603773584905657</v>
      </c>
      <c r="V34" s="11">
        <f>MAX(R34:T34)</f>
        <v>28.055555555555554</v>
      </c>
      <c r="W34" s="11">
        <f>MIN(R34:T34)</f>
        <v>9.0410958904109595</v>
      </c>
      <c r="AF34" s="10">
        <v>6</v>
      </c>
      <c r="AG34" s="11">
        <v>12.734374999999998</v>
      </c>
      <c r="AH34" s="11">
        <v>12.022058823529411</v>
      </c>
      <c r="AI34" s="11">
        <v>34.841628959276015</v>
      </c>
      <c r="AJ34" s="11">
        <v>14.7265625</v>
      </c>
      <c r="AK34" s="11">
        <v>34.841628959276015</v>
      </c>
      <c r="AL34" s="5">
        <v>12.022058823529411</v>
      </c>
      <c r="AR34" s="5"/>
      <c r="AS34" s="10">
        <v>6</v>
      </c>
      <c r="AT34" s="11">
        <v>17.149187592319052</v>
      </c>
      <c r="AU34" s="11">
        <v>32.76955602536998</v>
      </c>
      <c r="AV34" s="11">
        <v>19.528301886792452</v>
      </c>
      <c r="AW34" s="11">
        <v>19.528301886792452</v>
      </c>
      <c r="AX34" s="11">
        <v>32.76955602536998</v>
      </c>
      <c r="AY34" s="5">
        <v>17.149187592319052</v>
      </c>
    </row>
    <row r="35" spans="1:53">
      <c r="A35" s="14" t="s">
        <v>10</v>
      </c>
      <c r="B35" s="5"/>
      <c r="D35" s="5" t="s">
        <v>8</v>
      </c>
      <c r="E35" s="5"/>
      <c r="F35" s="5"/>
      <c r="G35" s="5"/>
      <c r="H35" s="5"/>
      <c r="Q35" s="5"/>
      <c r="R35" s="5"/>
      <c r="S35" s="13" t="s">
        <v>8</v>
      </c>
      <c r="T35" s="5"/>
      <c r="U35" s="5"/>
      <c r="V35" s="5"/>
      <c r="W35" s="5"/>
      <c r="AF35" s="5"/>
      <c r="AG35" s="5"/>
      <c r="AH35" s="13" t="s">
        <v>8</v>
      </c>
      <c r="AI35" s="5"/>
      <c r="AJ35" s="5"/>
      <c r="AK35" s="5"/>
      <c r="AL35" s="5"/>
      <c r="AT35" s="30" t="s">
        <v>8</v>
      </c>
      <c r="AU35" s="30"/>
      <c r="AV35" s="30"/>
      <c r="AW35" s="30"/>
      <c r="AX35" s="5"/>
      <c r="AY35" s="5"/>
      <c r="AZ35" s="5"/>
      <c r="BA35" s="5"/>
    </row>
    <row r="36" spans="1:53">
      <c r="A36" s="2"/>
      <c r="B36" s="8" t="s">
        <v>6</v>
      </c>
      <c r="C36" s="5">
        <v>1</v>
      </c>
      <c r="D36" s="5">
        <v>2</v>
      </c>
      <c r="E36" s="5">
        <v>3</v>
      </c>
      <c r="F36" s="8" t="s">
        <v>0</v>
      </c>
      <c r="G36" s="8" t="s">
        <v>1</v>
      </c>
      <c r="H36" s="8" t="s">
        <v>2</v>
      </c>
      <c r="P36" s="4" t="s">
        <v>10</v>
      </c>
      <c r="Q36" s="24" t="s">
        <v>6</v>
      </c>
      <c r="R36" s="5">
        <v>1</v>
      </c>
      <c r="S36" s="5">
        <v>2</v>
      </c>
      <c r="T36" s="5">
        <v>3</v>
      </c>
      <c r="U36" s="8" t="s">
        <v>0</v>
      </c>
      <c r="V36" s="8" t="s">
        <v>1</v>
      </c>
      <c r="W36" s="8" t="s">
        <v>2</v>
      </c>
      <c r="AE36" s="4" t="s">
        <v>10</v>
      </c>
      <c r="AF36" s="8" t="s">
        <v>6</v>
      </c>
      <c r="AG36" s="5">
        <v>1</v>
      </c>
      <c r="AH36" s="5">
        <v>2</v>
      </c>
      <c r="AI36" s="5">
        <v>3</v>
      </c>
      <c r="AJ36" s="8" t="s">
        <v>0</v>
      </c>
      <c r="AK36" s="8" t="s">
        <v>1</v>
      </c>
      <c r="AL36" s="8" t="s">
        <v>2</v>
      </c>
      <c r="AR36" s="4" t="s">
        <v>10</v>
      </c>
      <c r="AS36" s="8" t="s">
        <v>6</v>
      </c>
      <c r="AT36" s="5">
        <v>1</v>
      </c>
      <c r="AU36" s="5">
        <v>2</v>
      </c>
      <c r="AV36" s="5">
        <v>3</v>
      </c>
      <c r="AW36" s="8" t="s">
        <v>0</v>
      </c>
      <c r="AX36" s="8" t="s">
        <v>1</v>
      </c>
      <c r="AY36" s="8" t="s">
        <v>2</v>
      </c>
    </row>
    <row r="37" spans="1:53">
      <c r="A37" s="2"/>
      <c r="B37" s="10">
        <v>0</v>
      </c>
      <c r="C37" s="11">
        <v>0.40625000000000006</v>
      </c>
      <c r="D37" s="11">
        <v>0.38752362948960301</v>
      </c>
      <c r="E37" s="11">
        <v>0.10952986022871664</v>
      </c>
      <c r="F37" s="11">
        <f>MEDIAN(C37:E37)</f>
        <v>0.38752362948960301</v>
      </c>
      <c r="G37" s="11">
        <f>MAX(C37:E37)</f>
        <v>0.40625000000000006</v>
      </c>
      <c r="H37" s="11">
        <f>MIN(C37:E37)</f>
        <v>0.10952986022871664</v>
      </c>
      <c r="P37" s="15"/>
      <c r="Q37" s="10">
        <v>0</v>
      </c>
      <c r="R37" s="11">
        <v>0.25234374999999998</v>
      </c>
      <c r="S37" s="11">
        <v>0.3</v>
      </c>
      <c r="T37" s="26"/>
      <c r="U37" s="11">
        <f>MEDIAN(R37:S37)</f>
        <v>0.27617187499999996</v>
      </c>
      <c r="V37" s="11">
        <f>MAX(R37:S37)</f>
        <v>0.3</v>
      </c>
      <c r="W37" s="11">
        <f>MIN(R37:S37)</f>
        <v>0.25234374999999998</v>
      </c>
      <c r="AE37" s="8"/>
      <c r="AF37" s="10">
        <v>0</v>
      </c>
      <c r="AG37" s="11">
        <v>0.22314049586776863</v>
      </c>
      <c r="AH37" s="11">
        <v>0.10583333333333333</v>
      </c>
      <c r="AI37" s="11">
        <v>0.19683655536028122</v>
      </c>
      <c r="AJ37" s="11">
        <v>0.19683655536028122</v>
      </c>
      <c r="AK37" s="11">
        <v>0.22314049586776863</v>
      </c>
      <c r="AL37" s="5">
        <v>0.10583333333333333</v>
      </c>
      <c r="AM37" s="5"/>
      <c r="AR37" s="15"/>
      <c r="AS37" s="10">
        <v>0</v>
      </c>
      <c r="AT37" s="17">
        <v>0.31417624521072796</v>
      </c>
      <c r="AU37" s="17">
        <v>8.9426523297491026E-2</v>
      </c>
      <c r="AV37" s="17">
        <v>0.11186440677966103</v>
      </c>
      <c r="AW37" s="17">
        <v>0.11186440677966103</v>
      </c>
      <c r="AX37" s="17">
        <v>0.31417624521072796</v>
      </c>
      <c r="AY37" s="17">
        <v>8.9426523297491026E-2</v>
      </c>
    </row>
    <row r="38" spans="1:53">
      <c r="A38" s="2"/>
      <c r="B38" s="10">
        <v>2</v>
      </c>
      <c r="C38" s="11">
        <v>1.4301801801801801</v>
      </c>
      <c r="D38" s="11">
        <v>1.301980198019802</v>
      </c>
      <c r="E38" s="11">
        <v>0.92385786802030445</v>
      </c>
      <c r="F38" s="11">
        <f>MEDIAN(C38:E38)</f>
        <v>1.301980198019802</v>
      </c>
      <c r="G38" s="11">
        <f>MAX(C38:E38)</f>
        <v>1.4301801801801801</v>
      </c>
      <c r="H38" s="11">
        <f>MIN(C38:E38)</f>
        <v>0.92385786802030445</v>
      </c>
      <c r="Q38" s="10">
        <v>2</v>
      </c>
      <c r="R38" s="19">
        <v>3.2366071428571428</v>
      </c>
      <c r="S38" s="11">
        <v>1.78571428571429</v>
      </c>
      <c r="T38" s="11">
        <v>2.0102214650766612</v>
      </c>
      <c r="U38" s="11">
        <f>MEDIAN(R38:T38)</f>
        <v>2.0102214650766612</v>
      </c>
      <c r="V38" s="11">
        <f>MAX(R38:T38)</f>
        <v>3.2366071428571428</v>
      </c>
      <c r="W38" s="11">
        <f>MIN(S38:T38)</f>
        <v>1.78571428571429</v>
      </c>
      <c r="AE38" s="5"/>
      <c r="AF38" s="10">
        <v>2</v>
      </c>
      <c r="AG38" s="11">
        <v>1.2569060773480665</v>
      </c>
      <c r="AH38" s="11">
        <v>1.1631944444444446</v>
      </c>
      <c r="AI38" s="11">
        <v>2.0158102766798418</v>
      </c>
      <c r="AJ38" s="11">
        <v>1.2569060773480665</v>
      </c>
      <c r="AK38" s="11">
        <v>2.0158102766798418</v>
      </c>
      <c r="AL38" s="5">
        <v>1.1631944444444446</v>
      </c>
      <c r="AM38" s="5"/>
      <c r="AS38" s="10">
        <v>2</v>
      </c>
      <c r="AT38" s="17">
        <v>0.95490196078431366</v>
      </c>
      <c r="AU38" s="17">
        <v>1.5191815856777493</v>
      </c>
      <c r="AV38" s="17">
        <v>1.3598326359832638</v>
      </c>
      <c r="AW38" s="17">
        <v>1.3598326359832638</v>
      </c>
      <c r="AX38" s="17">
        <v>1.5191815856777493</v>
      </c>
      <c r="AY38" s="17">
        <v>0.95490196078431366</v>
      </c>
    </row>
    <row r="39" spans="1:53">
      <c r="A39" s="2"/>
      <c r="B39" s="10">
        <v>4</v>
      </c>
      <c r="C39" s="8">
        <v>6.8627450980392162</v>
      </c>
      <c r="D39" s="8">
        <v>4.1523178807947021</v>
      </c>
      <c r="E39" s="25"/>
      <c r="F39" s="11">
        <f>MEDIAN(C39:D39)</f>
        <v>5.5075314894169587</v>
      </c>
      <c r="G39" s="11">
        <f>MAX(C39:D39)</f>
        <v>6.8627450980392162</v>
      </c>
      <c r="H39" s="11">
        <f>MIN(C39:D39)</f>
        <v>4.1523178807947021</v>
      </c>
      <c r="Q39" s="10">
        <v>4</v>
      </c>
      <c r="R39" s="8">
        <v>5.5208333333333339</v>
      </c>
      <c r="S39" s="8">
        <v>5.4117647058823497</v>
      </c>
      <c r="T39" s="20">
        <v>3.5149253731343277</v>
      </c>
      <c r="U39" s="11">
        <f>MEDIAN(R39:T39)</f>
        <v>5.4117647058823497</v>
      </c>
      <c r="V39" s="11">
        <f>MAX(R39:T39)</f>
        <v>5.5208333333333339</v>
      </c>
      <c r="W39" s="11">
        <f>MIN(R39:T39)</f>
        <v>3.5149253731343277</v>
      </c>
      <c r="AE39" s="5"/>
      <c r="AF39" s="10">
        <v>4</v>
      </c>
      <c r="AG39" s="8">
        <v>3.3040540540540539</v>
      </c>
      <c r="AH39" s="8">
        <v>3.6372549019607843</v>
      </c>
      <c r="AI39" s="8">
        <v>8.2566371681415927</v>
      </c>
      <c r="AJ39" s="11">
        <v>3.6372549019607843</v>
      </c>
      <c r="AK39" s="11">
        <v>8.2566371681415927</v>
      </c>
      <c r="AL39" s="5">
        <v>3.3040540540540539</v>
      </c>
      <c r="AM39" s="5"/>
      <c r="AS39" s="10">
        <v>4</v>
      </c>
      <c r="AT39" s="8">
        <v>2.3552894211576842</v>
      </c>
      <c r="AU39" s="8">
        <v>7.2396486825595989</v>
      </c>
      <c r="AV39" s="8">
        <v>4.6307692307692303</v>
      </c>
      <c r="AW39" s="17">
        <v>4.6307692307692303</v>
      </c>
      <c r="AX39" s="17">
        <v>7.2396486825595989</v>
      </c>
      <c r="AY39" s="17">
        <v>2.3552894211576842</v>
      </c>
    </row>
    <row r="40" spans="1:53">
      <c r="A40" s="2"/>
      <c r="B40" s="10">
        <v>6</v>
      </c>
      <c r="C40" s="11">
        <v>7.97752808988764</v>
      </c>
      <c r="D40" s="11">
        <v>6.6359447004608292</v>
      </c>
      <c r="E40" s="25"/>
      <c r="F40" s="11">
        <f>MEDIAN(C40:E40)</f>
        <v>7.3067363951742346</v>
      </c>
      <c r="G40" s="11">
        <f>MAX(C40:D40)</f>
        <v>7.97752808988764</v>
      </c>
      <c r="H40" s="11">
        <f>MIN(C40:D40)</f>
        <v>6.6359447004608292</v>
      </c>
      <c r="Q40" s="10">
        <v>6</v>
      </c>
      <c r="R40" s="11">
        <v>8.4300341296928334</v>
      </c>
      <c r="S40" s="11">
        <v>6.11320754716981</v>
      </c>
      <c r="T40" s="25"/>
      <c r="U40" s="11">
        <f>MEDIAN(R40:S40)</f>
        <v>7.2716208384313212</v>
      </c>
      <c r="V40" s="11">
        <f>MAX(R40:S40)</f>
        <v>8.4300341296928334</v>
      </c>
      <c r="W40" s="11">
        <f>MIN(R40:S40)</f>
        <v>6.11320754716981</v>
      </c>
      <c r="AE40" s="5"/>
      <c r="AF40" s="10">
        <v>6</v>
      </c>
      <c r="AG40" s="11">
        <v>3.9139344262295079</v>
      </c>
      <c r="AH40" s="11">
        <v>4.040066777963272</v>
      </c>
      <c r="AI40" s="11">
        <v>15.347721822541967</v>
      </c>
      <c r="AJ40" s="11">
        <v>4.040066777963272</v>
      </c>
      <c r="AK40" s="11">
        <v>15.347721822541967</v>
      </c>
      <c r="AL40" s="5">
        <v>3.9139344262295079</v>
      </c>
      <c r="AM40" s="5"/>
      <c r="AS40" s="10">
        <v>6</v>
      </c>
      <c r="AT40" s="17">
        <v>2.9547325102880659</v>
      </c>
      <c r="AU40" s="17">
        <v>14.615384615384615</v>
      </c>
      <c r="AV40" s="17">
        <v>6.3589743589743586</v>
      </c>
      <c r="AW40" s="17">
        <v>6.3589743589743586</v>
      </c>
      <c r="AX40" s="17">
        <v>14.615384615384615</v>
      </c>
      <c r="AY40" s="17">
        <v>2.9547325102880659</v>
      </c>
    </row>
    <row r="41" spans="1:53">
      <c r="AE41" s="5"/>
      <c r="AF41" s="5"/>
      <c r="AG41" s="5"/>
      <c r="AH41" s="5"/>
      <c r="AI41" s="5"/>
      <c r="AJ41" s="5"/>
      <c r="AK41" s="5"/>
      <c r="AL41" s="5"/>
      <c r="AM41" s="5"/>
    </row>
    <row r="42" spans="1:53" ht="12" customHeight="1">
      <c r="A42" s="31" t="s">
        <v>12</v>
      </c>
      <c r="B42" s="31"/>
      <c r="C42" s="31"/>
      <c r="P42" s="31" t="s">
        <v>12</v>
      </c>
      <c r="Q42" s="31"/>
      <c r="R42" s="31"/>
      <c r="AE42" s="32" t="s">
        <v>12</v>
      </c>
      <c r="AF42" s="32"/>
      <c r="AG42" s="32"/>
      <c r="AH42" s="5"/>
      <c r="AI42" s="5"/>
      <c r="AJ42" s="5"/>
      <c r="AK42" s="5"/>
      <c r="AL42" s="5"/>
      <c r="AM42" s="5"/>
      <c r="AR42" s="31" t="s">
        <v>12</v>
      </c>
      <c r="AS42" s="31"/>
      <c r="AT42" s="31"/>
    </row>
    <row r="43" spans="1:53" ht="12" customHeight="1">
      <c r="A43" s="14"/>
      <c r="B43" s="4"/>
      <c r="C43" s="30" t="s">
        <v>8</v>
      </c>
      <c r="D43" s="30"/>
      <c r="E43" s="30"/>
      <c r="F43" s="30"/>
      <c r="Q43" s="4"/>
      <c r="R43" s="30" t="s">
        <v>8</v>
      </c>
      <c r="S43" s="30"/>
      <c r="T43" s="30"/>
      <c r="U43" s="30"/>
      <c r="AE43" s="3"/>
      <c r="AF43" s="3"/>
      <c r="AG43" s="5"/>
      <c r="AH43" s="5" t="s">
        <v>8</v>
      </c>
      <c r="AI43" s="5"/>
      <c r="AJ43" s="5"/>
      <c r="AK43" s="5"/>
      <c r="AL43" s="5"/>
      <c r="AM43" s="5"/>
      <c r="AR43" s="4"/>
      <c r="AS43" s="4"/>
      <c r="AU43" s="5" t="s">
        <v>8</v>
      </c>
      <c r="AV43" s="5"/>
    </row>
    <row r="44" spans="1:53">
      <c r="A44" s="7" t="s">
        <v>5</v>
      </c>
      <c r="B44" s="8" t="s">
        <v>6</v>
      </c>
      <c r="C44" s="5">
        <v>1</v>
      </c>
      <c r="D44" s="5">
        <v>2</v>
      </c>
      <c r="E44" s="5">
        <v>3</v>
      </c>
      <c r="F44" s="5">
        <v>4</v>
      </c>
      <c r="G44" s="8" t="s">
        <v>0</v>
      </c>
      <c r="H44" s="8" t="s">
        <v>1</v>
      </c>
      <c r="I44" s="8" t="s">
        <v>2</v>
      </c>
      <c r="P44" s="9" t="s">
        <v>5</v>
      </c>
      <c r="Q44" s="8" t="s">
        <v>6</v>
      </c>
      <c r="R44" s="5">
        <v>1</v>
      </c>
      <c r="S44" s="5">
        <v>2</v>
      </c>
      <c r="T44" s="5">
        <v>3</v>
      </c>
      <c r="U44" s="5">
        <v>4</v>
      </c>
      <c r="V44" s="8" t="s">
        <v>0</v>
      </c>
      <c r="W44" s="8" t="s">
        <v>1</v>
      </c>
      <c r="X44" s="8" t="s">
        <v>2</v>
      </c>
      <c r="AE44" s="23" t="s">
        <v>5</v>
      </c>
      <c r="AF44" s="8" t="s">
        <v>6</v>
      </c>
      <c r="AG44" s="5">
        <v>1</v>
      </c>
      <c r="AH44" s="5">
        <v>2</v>
      </c>
      <c r="AI44" s="5">
        <v>3</v>
      </c>
      <c r="AJ44" s="5">
        <v>4</v>
      </c>
      <c r="AK44" s="8" t="s">
        <v>0</v>
      </c>
      <c r="AL44" s="8" t="s">
        <v>1</v>
      </c>
      <c r="AM44" s="8" t="s">
        <v>2</v>
      </c>
      <c r="AR44" s="9" t="s">
        <v>5</v>
      </c>
      <c r="AS44" s="8" t="s">
        <v>6</v>
      </c>
      <c r="AT44" s="5">
        <v>1</v>
      </c>
      <c r="AU44" s="5">
        <v>2</v>
      </c>
      <c r="AV44" s="5">
        <v>3</v>
      </c>
      <c r="AW44" s="8" t="s">
        <v>0</v>
      </c>
      <c r="AX44" s="8" t="s">
        <v>1</v>
      </c>
      <c r="AY44" s="8" t="s">
        <v>2</v>
      </c>
    </row>
    <row r="45" spans="1:53">
      <c r="A45" s="2"/>
      <c r="B45" s="10">
        <v>0</v>
      </c>
      <c r="C45" s="11">
        <v>1.4634703196347031E-2</v>
      </c>
      <c r="D45" s="11">
        <v>8.83259911894273E-2</v>
      </c>
      <c r="E45" s="11">
        <v>9.6622889305816126E-2</v>
      </c>
      <c r="F45" s="11">
        <v>9.9295774647887317E-2</v>
      </c>
      <c r="G45" s="11">
        <f>MEDIAN(C45:F45)</f>
        <v>9.247444024762172E-2</v>
      </c>
      <c r="H45" s="11">
        <f>MAX(C45:F45)</f>
        <v>9.9295774647887317E-2</v>
      </c>
      <c r="I45" s="11">
        <f>MIN(C45:F45)</f>
        <v>1.4634703196347031E-2</v>
      </c>
      <c r="Q45" s="10">
        <v>0</v>
      </c>
      <c r="R45" s="19">
        <v>1.7699115044247787E-2</v>
      </c>
      <c r="S45" s="19">
        <v>6.3682864450127871E-2</v>
      </c>
      <c r="T45" s="19">
        <v>0.13841368584758942</v>
      </c>
      <c r="U45" s="19">
        <v>9.4356261022927698E-2</v>
      </c>
      <c r="V45" s="11">
        <f>MEDIAN(R45:U45)</f>
        <v>7.9019562736527785E-2</v>
      </c>
      <c r="W45" s="11">
        <f>MAX(R45:U45)</f>
        <v>0.13841368584758942</v>
      </c>
      <c r="X45" s="11">
        <f>MIN(R45:U45)</f>
        <v>1.7699115044247787E-2</v>
      </c>
      <c r="AE45" s="5"/>
      <c r="AF45" s="10">
        <v>0</v>
      </c>
      <c r="AG45" s="12">
        <v>0.21867612293144209</v>
      </c>
      <c r="AH45" s="12">
        <v>3.9329999999999997E-2</v>
      </c>
      <c r="AI45" s="12">
        <v>1.2080152671755724E-2</v>
      </c>
      <c r="AJ45" s="12">
        <v>2.6683937823834197E-2</v>
      </c>
      <c r="AK45" s="12">
        <v>3.3006968911917095E-2</v>
      </c>
      <c r="AL45" s="5">
        <v>0.21867612293144209</v>
      </c>
      <c r="AM45" s="5">
        <v>1.2080152671755724E-2</v>
      </c>
      <c r="AS45" s="10">
        <v>0</v>
      </c>
      <c r="AT45" s="11">
        <v>0.39367816091954028</v>
      </c>
      <c r="AU45" s="11">
        <v>2.8599221789883267E-2</v>
      </c>
      <c r="AV45" s="11">
        <v>8.4060721062618596E-2</v>
      </c>
      <c r="AW45" s="11">
        <v>8.4060721062618596E-2</v>
      </c>
      <c r="AX45" s="5">
        <v>0.39367816091954028</v>
      </c>
      <c r="AY45" s="5">
        <v>2.8599221789883267E-2</v>
      </c>
    </row>
    <row r="46" spans="1:53">
      <c r="A46" s="2"/>
      <c r="B46" s="10">
        <v>2</v>
      </c>
      <c r="C46" s="19">
        <v>1.342281879194631E-2</v>
      </c>
      <c r="D46" s="19">
        <v>7.6804123711340211E-2</v>
      </c>
      <c r="E46" s="19">
        <v>0.16620926243567755</v>
      </c>
      <c r="F46" s="19">
        <v>0.16073903002309467</v>
      </c>
      <c r="G46" s="11">
        <f>MEDIAN(C46:F46)</f>
        <v>0.11877157686721744</v>
      </c>
      <c r="H46" s="11">
        <f>MAX(C46:F46)</f>
        <v>0.16620926243567755</v>
      </c>
      <c r="I46" s="11">
        <f>MIN(C46:F46)</f>
        <v>1.342281879194631E-2</v>
      </c>
      <c r="Q46" s="10">
        <v>2</v>
      </c>
      <c r="R46" s="19">
        <v>0.03</v>
      </c>
      <c r="S46" s="19">
        <v>5.8004640371229703E-2</v>
      </c>
      <c r="T46" s="19">
        <v>7.8761061946902661E-2</v>
      </c>
      <c r="U46" s="19">
        <v>0.13409961685823757</v>
      </c>
      <c r="V46" s="11">
        <f>MEDIAN(R46:U46)</f>
        <v>6.8382851159066185E-2</v>
      </c>
      <c r="W46" s="11">
        <f>MAX(R46:U46)</f>
        <v>0.13409961685823757</v>
      </c>
      <c r="X46" s="11">
        <f>MIN(R46:U46)</f>
        <v>0.03</v>
      </c>
      <c r="AE46" s="5"/>
      <c r="AF46" s="10">
        <v>2</v>
      </c>
      <c r="AG46" s="12">
        <v>0.24254473161033796</v>
      </c>
      <c r="AH46" s="12">
        <v>2.9530000000000001E-2</v>
      </c>
      <c r="AI46" s="12">
        <v>2.4317073170731708E-2</v>
      </c>
      <c r="AJ46" s="12">
        <v>2.9863481228668946E-2</v>
      </c>
      <c r="AK46" s="12">
        <v>2.9696740614334471E-2</v>
      </c>
      <c r="AL46" s="5">
        <v>0.24254473161033796</v>
      </c>
      <c r="AM46" s="5">
        <v>2.4317073170731708E-2</v>
      </c>
      <c r="AS46" s="10">
        <v>2</v>
      </c>
      <c r="AT46" s="11">
        <v>1.9690265486725662E-2</v>
      </c>
      <c r="AU46" s="11">
        <v>3.5431235431235435E-2</v>
      </c>
      <c r="AV46" s="11">
        <v>6.4988558352402748E-2</v>
      </c>
      <c r="AW46" s="11">
        <v>3.5431235431235435E-2</v>
      </c>
      <c r="AX46" s="5">
        <v>6.4988558352402748E-2</v>
      </c>
      <c r="AY46" s="5">
        <v>1.9690265486725662E-2</v>
      </c>
    </row>
    <row r="47" spans="1:53">
      <c r="A47" s="2"/>
      <c r="B47" s="10">
        <v>4</v>
      </c>
      <c r="C47" s="19">
        <v>6.3189269746646792E-2</v>
      </c>
      <c r="D47" s="19">
        <v>8.2987551867219914E-2</v>
      </c>
      <c r="E47" s="19">
        <v>0.1187037037037037</v>
      </c>
      <c r="F47" s="19">
        <v>0.12152466367713004</v>
      </c>
      <c r="G47" s="11">
        <f>MEDIAN(C47:F47)</f>
        <v>0.1008456277854618</v>
      </c>
      <c r="H47" s="11">
        <f>MAX(C47:F47)</f>
        <v>0.12152466367713004</v>
      </c>
      <c r="I47" s="11">
        <f>MIN(C47:D47)</f>
        <v>6.3189269746646792E-2</v>
      </c>
      <c r="Q47" s="10">
        <v>4</v>
      </c>
      <c r="R47" s="19">
        <v>4.7721179624664878E-2</v>
      </c>
      <c r="S47" s="19">
        <v>9.0681003584229383E-2</v>
      </c>
      <c r="T47" s="19">
        <v>0.17235494880546076</v>
      </c>
      <c r="U47" s="19">
        <v>0.17292576419213976</v>
      </c>
      <c r="V47" s="11">
        <f>MEDIAN(R47:U47)</f>
        <v>0.13151797619484507</v>
      </c>
      <c r="W47" s="11">
        <f>MAX(R47:U47)</f>
        <v>0.17292576419213976</v>
      </c>
      <c r="X47" s="11">
        <f>MIN(R47:U47)</f>
        <v>4.7721179624664878E-2</v>
      </c>
      <c r="AE47" s="5"/>
      <c r="AF47" s="10">
        <v>4</v>
      </c>
      <c r="AG47" s="12">
        <v>0.227364185110664</v>
      </c>
      <c r="AH47" s="12">
        <v>3.7940000000000002E-2</v>
      </c>
      <c r="AI47" s="12">
        <v>0.13991683991683992</v>
      </c>
      <c r="AJ47" s="12">
        <v>0.3580392156862745</v>
      </c>
      <c r="AK47" s="12">
        <v>0.18364051251375196</v>
      </c>
      <c r="AL47" s="5">
        <v>0.3580392156862745</v>
      </c>
      <c r="AM47" s="5">
        <v>3.7940000000000002E-2</v>
      </c>
      <c r="AS47" s="10">
        <v>4</v>
      </c>
      <c r="AT47" s="11">
        <v>7.9296874999999989E-2</v>
      </c>
      <c r="AU47" s="11">
        <v>9.3319838056680163E-2</v>
      </c>
      <c r="AV47" s="11">
        <v>0.19299719887955183</v>
      </c>
      <c r="AW47" s="11">
        <v>9.3319838056680163E-2</v>
      </c>
      <c r="AX47" s="5">
        <v>0.19299719887955183</v>
      </c>
      <c r="AY47" s="5">
        <v>7.9296874999999989E-2</v>
      </c>
    </row>
    <row r="48" spans="1:53">
      <c r="A48" s="2"/>
      <c r="B48" s="10">
        <v>6</v>
      </c>
      <c r="C48" s="19">
        <v>1.3780025284450062E-2</v>
      </c>
      <c r="D48" s="19">
        <v>0.12748387096774194</v>
      </c>
      <c r="E48" s="19">
        <v>0.12017045454545454</v>
      </c>
      <c r="F48" s="19">
        <v>0.11256038647342996</v>
      </c>
      <c r="G48" s="11">
        <f>MEDIAN(C48:F48)</f>
        <v>0.11636542050944225</v>
      </c>
      <c r="H48" s="11">
        <f>MAX(C48:F48)</f>
        <v>0.12748387096774194</v>
      </c>
      <c r="I48" s="11">
        <f>MIN(C48:D48)</f>
        <v>1.3780025284450062E-2</v>
      </c>
      <c r="Q48" s="10">
        <v>6</v>
      </c>
      <c r="R48" s="19">
        <v>2.0223325062034735E-2</v>
      </c>
      <c r="S48" s="19">
        <v>0.10377733598409543</v>
      </c>
      <c r="T48" s="19">
        <v>9.7859327217125383E-2</v>
      </c>
      <c r="U48" s="19">
        <v>0.19721448467966576</v>
      </c>
      <c r="V48" s="11">
        <f>MEDIAN(R48:U48)</f>
        <v>0.10081833160061041</v>
      </c>
      <c r="W48" s="11">
        <f>MAX(R48:U48)</f>
        <v>0.19721448467966576</v>
      </c>
      <c r="X48" s="11">
        <f>MIN(R48:U48)</f>
        <v>2.0223325062034735E-2</v>
      </c>
      <c r="AE48" s="5"/>
      <c r="AF48" s="10">
        <v>6</v>
      </c>
      <c r="AG48" s="12">
        <v>0.47104247104247104</v>
      </c>
      <c r="AH48" s="12">
        <v>0.1249</v>
      </c>
      <c r="AI48" s="12">
        <v>5.1125827814569542E-2</v>
      </c>
      <c r="AJ48" s="12">
        <v>0.13760683760683759</v>
      </c>
      <c r="AK48" s="12">
        <v>0.13125341880341879</v>
      </c>
      <c r="AL48" s="5">
        <v>0.47104247104247104</v>
      </c>
      <c r="AM48" s="5">
        <v>5.1125827814569542E-2</v>
      </c>
      <c r="AS48" s="10">
        <v>6</v>
      </c>
      <c r="AT48" s="11">
        <v>9.5679012345678993E-2</v>
      </c>
      <c r="AU48" s="11">
        <v>0.15014245014245015</v>
      </c>
      <c r="AV48" s="11">
        <v>0.19018867924528302</v>
      </c>
      <c r="AW48" s="11">
        <v>0.15014245014245015</v>
      </c>
      <c r="AX48" s="5">
        <v>0.19018867924528302</v>
      </c>
      <c r="AY48" s="5">
        <v>9.5679012345678993E-2</v>
      </c>
    </row>
    <row r="49" spans="1:51">
      <c r="A49" s="2"/>
      <c r="B49" s="5"/>
      <c r="C49" s="30" t="s">
        <v>8</v>
      </c>
      <c r="D49" s="30"/>
      <c r="E49" s="30"/>
      <c r="F49" s="30"/>
      <c r="G49" s="5"/>
      <c r="H49" s="5"/>
      <c r="I49" s="5"/>
      <c r="Q49" s="5"/>
      <c r="R49" s="30" t="s">
        <v>8</v>
      </c>
      <c r="S49" s="30"/>
      <c r="T49" s="30"/>
      <c r="U49" s="30"/>
      <c r="V49" s="5"/>
      <c r="W49" s="5"/>
      <c r="X49" s="5"/>
      <c r="AE49" s="5"/>
      <c r="AF49" s="5"/>
      <c r="AG49" s="5"/>
      <c r="AH49" s="5" t="s">
        <v>8</v>
      </c>
      <c r="AI49" s="5"/>
      <c r="AJ49" s="5"/>
      <c r="AK49" s="5"/>
      <c r="AL49" s="5"/>
      <c r="AM49" s="5"/>
      <c r="AT49" s="5"/>
      <c r="AU49" s="5" t="s">
        <v>8</v>
      </c>
      <c r="AV49" s="5"/>
      <c r="AW49" s="5"/>
      <c r="AX49" s="5"/>
      <c r="AY49" s="5"/>
    </row>
    <row r="50" spans="1:51">
      <c r="A50" s="14" t="s">
        <v>9</v>
      </c>
      <c r="B50" s="8" t="s">
        <v>6</v>
      </c>
      <c r="C50" s="5">
        <v>1</v>
      </c>
      <c r="D50" s="5">
        <v>2</v>
      </c>
      <c r="E50" s="5">
        <v>3</v>
      </c>
      <c r="F50" s="5">
        <v>4</v>
      </c>
      <c r="G50" s="8" t="s">
        <v>0</v>
      </c>
      <c r="H50" s="8" t="s">
        <v>1</v>
      </c>
      <c r="I50" s="8" t="s">
        <v>2</v>
      </c>
      <c r="P50" s="4" t="s">
        <v>9</v>
      </c>
      <c r="Q50" s="8" t="s">
        <v>6</v>
      </c>
      <c r="R50" s="5">
        <v>1</v>
      </c>
      <c r="S50" s="5">
        <v>2</v>
      </c>
      <c r="T50" s="5">
        <v>3</v>
      </c>
      <c r="U50" s="5">
        <v>4</v>
      </c>
      <c r="V50" s="8" t="s">
        <v>0</v>
      </c>
      <c r="W50" s="8" t="s">
        <v>1</v>
      </c>
      <c r="X50" s="8" t="s">
        <v>2</v>
      </c>
      <c r="AE50" s="3" t="s">
        <v>9</v>
      </c>
      <c r="AF50" s="8" t="s">
        <v>6</v>
      </c>
      <c r="AG50" s="5">
        <v>1</v>
      </c>
      <c r="AH50" s="5">
        <v>2</v>
      </c>
      <c r="AI50" s="5">
        <v>3</v>
      </c>
      <c r="AJ50" s="5">
        <v>4</v>
      </c>
      <c r="AK50" s="8" t="s">
        <v>0</v>
      </c>
      <c r="AL50" s="8" t="s">
        <v>1</v>
      </c>
      <c r="AM50" s="8" t="s">
        <v>2</v>
      </c>
      <c r="AR50" s="4" t="s">
        <v>9</v>
      </c>
      <c r="AS50" s="8" t="s">
        <v>6</v>
      </c>
      <c r="AT50" s="5">
        <v>1</v>
      </c>
      <c r="AU50" s="5">
        <v>2</v>
      </c>
      <c r="AV50" s="5">
        <v>3</v>
      </c>
      <c r="AW50" s="8" t="s">
        <v>0</v>
      </c>
      <c r="AX50" s="8" t="s">
        <v>1</v>
      </c>
      <c r="AY50" s="8" t="s">
        <v>2</v>
      </c>
    </row>
    <row r="51" spans="1:51">
      <c r="A51" s="2"/>
      <c r="B51" s="10">
        <v>0</v>
      </c>
      <c r="C51" s="11">
        <v>1.8887262079062956E-2</v>
      </c>
      <c r="D51" s="11">
        <v>5.9807956104252401E-2</v>
      </c>
      <c r="E51" s="11">
        <v>0.11184834123222749</v>
      </c>
      <c r="F51" s="11">
        <v>0.10353200883002206</v>
      </c>
      <c r="G51" s="11">
        <f>MEDIAN(C51:F51)</f>
        <v>8.1669982467137234E-2</v>
      </c>
      <c r="H51" s="11">
        <f>MAX(C51:F51)</f>
        <v>0.11184834123222749</v>
      </c>
      <c r="I51" s="11">
        <f>MIN(C51:F51)</f>
        <v>1.8887262079062956E-2</v>
      </c>
      <c r="P51" s="15"/>
      <c r="Q51" s="10">
        <v>0</v>
      </c>
      <c r="R51" s="19">
        <v>2.7E-2</v>
      </c>
      <c r="S51" s="19">
        <v>3.9E-2</v>
      </c>
      <c r="T51" s="19">
        <v>0.13300000000000001</v>
      </c>
      <c r="U51" s="19">
        <v>9.2999999999999999E-2</v>
      </c>
      <c r="V51" s="12">
        <v>6.6000000000000003E-2</v>
      </c>
      <c r="W51" s="12">
        <v>0.13300000000000001</v>
      </c>
      <c r="X51" s="12">
        <v>2.7E-2</v>
      </c>
      <c r="AE51" s="8"/>
      <c r="AF51" s="10">
        <v>0</v>
      </c>
      <c r="AG51" s="11">
        <v>0.13944153577661431</v>
      </c>
      <c r="AH51" s="11">
        <v>0.1016</v>
      </c>
      <c r="AI51" s="11">
        <v>1.5265700483091789E-2</v>
      </c>
      <c r="AJ51" s="11">
        <v>4.2486085343228196E-2</v>
      </c>
      <c r="AK51" s="11">
        <v>7.2043042671614099E-2</v>
      </c>
      <c r="AL51" s="5">
        <v>0.13944153577661431</v>
      </c>
      <c r="AM51" s="5">
        <v>1.5265700483091789E-2</v>
      </c>
      <c r="AR51" s="15"/>
      <c r="AS51" s="10">
        <v>0</v>
      </c>
      <c r="AT51" s="17">
        <v>5.6751467710371824E-2</v>
      </c>
      <c r="AU51" s="17">
        <v>3.9653414882772679E-2</v>
      </c>
      <c r="AV51" s="17">
        <v>8.8019169329073485E-2</v>
      </c>
      <c r="AW51" s="11">
        <v>5.6751467710371824E-2</v>
      </c>
      <c r="AX51" s="11">
        <v>8.8019169329073485E-2</v>
      </c>
      <c r="AY51" s="11">
        <v>3.9653414882772679E-2</v>
      </c>
    </row>
    <row r="52" spans="1:51">
      <c r="A52" s="2"/>
      <c r="B52" s="10">
        <v>2</v>
      </c>
      <c r="C52" s="19">
        <v>2.1171662125340602</v>
      </c>
      <c r="D52" s="19">
        <v>2.6159793814432986</v>
      </c>
      <c r="E52" s="19">
        <v>6.7276422764227641</v>
      </c>
      <c r="F52" s="19">
        <v>2.8737373737373733</v>
      </c>
      <c r="G52" s="11">
        <f>MEDIAN(C52:F52)</f>
        <v>2.7448583775903357</v>
      </c>
      <c r="H52" s="11">
        <f>MAX(C52:F52)</f>
        <v>6.7276422764227641</v>
      </c>
      <c r="I52" s="11">
        <f>MIN(C52:F52)</f>
        <v>2.1171662125340602</v>
      </c>
      <c r="Q52" s="10">
        <v>2</v>
      </c>
      <c r="R52" s="19">
        <v>3.298</v>
      </c>
      <c r="S52" s="19">
        <v>2.4350000000000001</v>
      </c>
      <c r="T52" s="19">
        <v>5.7560000000000002</v>
      </c>
      <c r="U52" s="19">
        <v>6.4320000000000004</v>
      </c>
      <c r="V52" s="12">
        <v>4.5270000000000001</v>
      </c>
      <c r="W52" s="12">
        <v>6.4320000000000004</v>
      </c>
      <c r="X52" s="12">
        <v>2.4350000000000001</v>
      </c>
      <c r="AE52" s="5"/>
      <c r="AF52" s="10">
        <v>2</v>
      </c>
      <c r="AG52" s="11">
        <v>3.9212598425196852</v>
      </c>
      <c r="AH52" s="11">
        <v>2.1204379562043791</v>
      </c>
      <c r="AI52" s="11">
        <v>1.0979381443298968</v>
      </c>
      <c r="AJ52" s="11">
        <v>1.3915662650602409</v>
      </c>
      <c r="AK52" s="11">
        <v>1.75600211063231</v>
      </c>
      <c r="AL52" s="5">
        <v>3.9212598425196852</v>
      </c>
      <c r="AM52" s="5">
        <v>1.0979381443298968</v>
      </c>
      <c r="AS52" s="10">
        <v>2</v>
      </c>
      <c r="AT52" s="17">
        <v>9.0650406504065035</v>
      </c>
      <c r="AU52" s="17">
        <v>6.4864864864864868</v>
      </c>
      <c r="AV52" s="17">
        <v>7.0858895705521467</v>
      </c>
      <c r="AW52" s="11">
        <v>7.0858895705521467</v>
      </c>
      <c r="AX52" s="11">
        <v>9.0650406504065035</v>
      </c>
      <c r="AY52" s="11">
        <v>6.4864864864864868</v>
      </c>
    </row>
    <row r="53" spans="1:51">
      <c r="A53" s="2"/>
      <c r="B53" s="10">
        <v>4</v>
      </c>
      <c r="C53" s="20">
        <v>6.666666666666667</v>
      </c>
      <c r="D53" s="20">
        <v>6.8585131894484412</v>
      </c>
      <c r="E53" s="20">
        <v>9.6835443037974684</v>
      </c>
      <c r="F53" s="20">
        <v>5.9743954480796582</v>
      </c>
      <c r="G53" s="11">
        <f>MEDIAN(C53:F53)</f>
        <v>6.7625899280575545</v>
      </c>
      <c r="H53" s="11">
        <f>MAX(C53:F53)</f>
        <v>9.6835443037974684</v>
      </c>
      <c r="I53" s="11">
        <f>MIN(C53:D53)</f>
        <v>6.666666666666667</v>
      </c>
      <c r="Q53" s="10">
        <v>4</v>
      </c>
      <c r="R53" s="20">
        <v>8.59</v>
      </c>
      <c r="S53" s="20">
        <v>7.61</v>
      </c>
      <c r="T53" s="20">
        <v>12.157999999999999</v>
      </c>
      <c r="U53" s="20">
        <v>11.975</v>
      </c>
      <c r="V53" s="12">
        <v>10.282999999999999</v>
      </c>
      <c r="W53" s="12">
        <v>12.157999999999999</v>
      </c>
      <c r="X53" s="12">
        <v>7.61</v>
      </c>
      <c r="AE53" s="5"/>
      <c r="AF53" s="10">
        <v>4</v>
      </c>
      <c r="AG53" s="8">
        <v>6.9662921348314608</v>
      </c>
      <c r="AH53" s="8">
        <v>8.6120689655172402</v>
      </c>
      <c r="AI53" s="8"/>
      <c r="AJ53" s="8">
        <v>7.0738636363636358</v>
      </c>
      <c r="AK53" s="11">
        <v>7.0200778855975479</v>
      </c>
      <c r="AL53" s="5">
        <v>8.6120689655172402</v>
      </c>
      <c r="AM53" s="5">
        <v>6.9662921348314608</v>
      </c>
      <c r="AS53" s="10">
        <v>4</v>
      </c>
      <c r="AT53" s="8">
        <v>20.379146919431282</v>
      </c>
      <c r="AU53" s="8">
        <v>11.284403669724771</v>
      </c>
      <c r="AV53" s="8">
        <v>17.289719626168225</v>
      </c>
      <c r="AW53" s="11">
        <v>17.289719626168225</v>
      </c>
      <c r="AX53" s="11">
        <v>20.379146919431282</v>
      </c>
      <c r="AY53" s="11">
        <v>11.284403669724771</v>
      </c>
    </row>
    <row r="54" spans="1:51">
      <c r="A54" s="2"/>
      <c r="B54" s="10">
        <v>6</v>
      </c>
      <c r="C54" s="19">
        <v>2.9789368104312937</v>
      </c>
      <c r="D54" s="19">
        <v>7.1717171717171713</v>
      </c>
      <c r="E54" s="19">
        <v>9.8070739549839239</v>
      </c>
      <c r="F54" s="19">
        <v>2.5795454545454541</v>
      </c>
      <c r="G54" s="11">
        <f>MEDIAN(C54:F54)</f>
        <v>5.0753269910742329</v>
      </c>
      <c r="H54" s="11">
        <f>MAX(C54:F54)</f>
        <v>9.8070739549839239</v>
      </c>
      <c r="I54" s="11">
        <f>MIN(C54:F54)</f>
        <v>2.5795454545454541</v>
      </c>
      <c r="Q54" s="10">
        <v>6</v>
      </c>
      <c r="R54" s="19">
        <v>4.0549999999999997</v>
      </c>
      <c r="S54" s="19">
        <v>5.8150000000000004</v>
      </c>
      <c r="T54" s="19">
        <v>8.0030000000000001</v>
      </c>
      <c r="U54" s="19">
        <v>9.032</v>
      </c>
      <c r="V54" s="12">
        <v>6.9089999999999998</v>
      </c>
      <c r="W54" s="12">
        <v>9.032</v>
      </c>
      <c r="X54" s="12">
        <v>4.0549999999999997</v>
      </c>
      <c r="AE54" s="5"/>
      <c r="AF54" s="10">
        <v>6</v>
      </c>
      <c r="AG54" s="17">
        <v>6.7864077669902914</v>
      </c>
      <c r="AH54" s="11">
        <v>8.3280757097791813</v>
      </c>
      <c r="AI54" s="11">
        <v>3.3281249999999996</v>
      </c>
      <c r="AJ54" s="11">
        <v>3.9705882352941178</v>
      </c>
      <c r="AK54" s="11">
        <v>5.378498001142205</v>
      </c>
      <c r="AL54" s="5">
        <v>8.3280757097791813</v>
      </c>
      <c r="AM54" s="5">
        <v>3.3281249999999996</v>
      </c>
      <c r="AS54" s="10">
        <v>6</v>
      </c>
      <c r="AT54" s="17">
        <v>25.792811839323466</v>
      </c>
      <c r="AU54" s="17">
        <v>17.169811320754718</v>
      </c>
      <c r="AV54" s="17">
        <v>13.064516129032258</v>
      </c>
      <c r="AW54" s="11">
        <v>17.169811320754718</v>
      </c>
      <c r="AX54" s="11">
        <v>25.792811839323466</v>
      </c>
      <c r="AY54" s="11">
        <v>13.064516129032258</v>
      </c>
    </row>
    <row r="55" spans="1:51">
      <c r="A55" s="2"/>
      <c r="B55" s="5"/>
      <c r="D55" s="5" t="s">
        <v>8</v>
      </c>
      <c r="E55" s="5"/>
      <c r="F55" s="5"/>
      <c r="G55" s="5"/>
      <c r="H55" s="5"/>
      <c r="Q55" s="5"/>
      <c r="R55" s="5"/>
      <c r="S55" s="13" t="s">
        <v>8</v>
      </c>
      <c r="T55" s="5"/>
      <c r="U55" s="5"/>
      <c r="V55" s="5"/>
      <c r="W55" s="5"/>
      <c r="AE55" s="5"/>
      <c r="AF55" s="5"/>
      <c r="AG55" s="5"/>
      <c r="AH55" s="5" t="s">
        <v>8</v>
      </c>
      <c r="AI55" s="5"/>
      <c r="AJ55" s="5"/>
      <c r="AK55" s="5"/>
      <c r="AL55" s="5"/>
      <c r="AM55" s="5"/>
      <c r="AT55" s="5"/>
      <c r="AU55" s="5" t="s">
        <v>8</v>
      </c>
      <c r="AV55" s="5"/>
      <c r="AW55" s="5"/>
      <c r="AX55" s="5"/>
      <c r="AY55" s="5"/>
    </row>
    <row r="56" spans="1:51">
      <c r="A56" s="14" t="s">
        <v>10</v>
      </c>
      <c r="B56" s="8" t="s">
        <v>6</v>
      </c>
      <c r="C56" s="5">
        <v>1</v>
      </c>
      <c r="D56" s="5">
        <v>2</v>
      </c>
      <c r="E56" s="5">
        <v>3</v>
      </c>
      <c r="F56" s="8" t="s">
        <v>0</v>
      </c>
      <c r="G56" s="8" t="s">
        <v>1</v>
      </c>
      <c r="H56" s="8" t="s">
        <v>2</v>
      </c>
      <c r="P56" s="4" t="s">
        <v>10</v>
      </c>
      <c r="Q56" s="8" t="s">
        <v>6</v>
      </c>
      <c r="R56" s="5">
        <v>1</v>
      </c>
      <c r="S56" s="5">
        <v>2</v>
      </c>
      <c r="T56" s="5">
        <v>3</v>
      </c>
      <c r="U56" s="8" t="s">
        <v>0</v>
      </c>
      <c r="V56" s="8" t="s">
        <v>1</v>
      </c>
      <c r="W56" s="8" t="s">
        <v>2</v>
      </c>
      <c r="AE56" s="3" t="s">
        <v>10</v>
      </c>
      <c r="AF56" s="8" t="s">
        <v>6</v>
      </c>
      <c r="AG56" s="5">
        <v>1</v>
      </c>
      <c r="AH56" s="5">
        <v>2</v>
      </c>
      <c r="AI56" s="5">
        <v>3</v>
      </c>
      <c r="AJ56" s="8" t="s">
        <v>0</v>
      </c>
      <c r="AK56" s="8" t="s">
        <v>1</v>
      </c>
      <c r="AL56" s="8" t="s">
        <v>2</v>
      </c>
      <c r="AM56" s="5"/>
      <c r="AR56" s="4" t="s">
        <v>10</v>
      </c>
      <c r="AS56" s="8" t="s">
        <v>6</v>
      </c>
      <c r="AT56" s="5">
        <v>1</v>
      </c>
      <c r="AU56" s="5">
        <v>2</v>
      </c>
      <c r="AV56" s="5">
        <v>3</v>
      </c>
      <c r="AW56" s="8" t="s">
        <v>0</v>
      </c>
      <c r="AX56" s="8" t="s">
        <v>1</v>
      </c>
      <c r="AY56" s="8" t="s">
        <v>2</v>
      </c>
    </row>
    <row r="57" spans="1:51">
      <c r="A57" s="2"/>
      <c r="B57" s="10">
        <v>0</v>
      </c>
      <c r="C57" s="12">
        <v>6.0000000000000001E-3</v>
      </c>
      <c r="D57" s="12">
        <v>7.0000000000000007E-2</v>
      </c>
      <c r="E57" s="12">
        <v>7.3999999999999996E-2</v>
      </c>
      <c r="F57" s="12">
        <v>7.0000000000000007E-2</v>
      </c>
      <c r="G57" s="12">
        <v>7.3999999999999996E-2</v>
      </c>
      <c r="H57" s="12">
        <v>6.0000000000000001E-3</v>
      </c>
      <c r="I57" s="5"/>
      <c r="Q57" s="10">
        <v>0</v>
      </c>
      <c r="R57" s="11">
        <v>1.373015873015873E-2</v>
      </c>
      <c r="S57" s="11">
        <v>0.11022727272727273</v>
      </c>
      <c r="T57" s="11">
        <v>6.7267683772538139E-2</v>
      </c>
      <c r="U57" s="11">
        <f>MEDIAN(R57:T57)</f>
        <v>6.7267683772538139E-2</v>
      </c>
      <c r="V57" s="11">
        <f>MAX(R57:T57)</f>
        <v>0.11022727272727273</v>
      </c>
      <c r="W57" s="11">
        <f>MIN(R57:T57)</f>
        <v>1.373015873015873E-2</v>
      </c>
      <c r="X57" s="12"/>
      <c r="AE57" s="8"/>
      <c r="AF57" s="10">
        <v>0</v>
      </c>
      <c r="AG57" s="17">
        <v>0.01</v>
      </c>
      <c r="AH57" s="17">
        <v>0.03</v>
      </c>
      <c r="AI57" s="17">
        <v>0.16</v>
      </c>
      <c r="AJ57" s="17">
        <v>0.03</v>
      </c>
      <c r="AK57" s="17">
        <v>0.16</v>
      </c>
      <c r="AL57" s="5">
        <v>0.01</v>
      </c>
      <c r="AM57" s="5"/>
      <c r="AR57" s="15"/>
      <c r="AS57" s="10">
        <v>0</v>
      </c>
      <c r="AT57" s="11">
        <v>0.04</v>
      </c>
      <c r="AU57" s="11">
        <v>0.04</v>
      </c>
      <c r="AV57" s="11">
        <v>0.06</v>
      </c>
      <c r="AW57" s="11">
        <v>0.04</v>
      </c>
      <c r="AX57" s="5">
        <v>0.06</v>
      </c>
      <c r="AY57" s="5">
        <v>0.04</v>
      </c>
    </row>
    <row r="58" spans="1:51">
      <c r="A58" s="2"/>
      <c r="B58" s="10">
        <v>2</v>
      </c>
      <c r="C58" s="19">
        <v>0.14299999999999999</v>
      </c>
      <c r="D58" s="19">
        <v>0.85799999999999998</v>
      </c>
      <c r="E58" s="19">
        <v>0.57999999999999996</v>
      </c>
      <c r="F58" s="12">
        <v>0.57999999999999996</v>
      </c>
      <c r="G58" s="12">
        <v>0.85799999999999998</v>
      </c>
      <c r="H58" s="12">
        <v>0.14299999999999999</v>
      </c>
      <c r="I58" s="5"/>
      <c r="P58" s="15"/>
      <c r="Q58" s="10">
        <v>2</v>
      </c>
      <c r="R58" s="11">
        <v>1.4398249452954048</v>
      </c>
      <c r="S58" s="11">
        <v>1.950207468879668</v>
      </c>
      <c r="T58" s="11">
        <v>2.2727272727272729</v>
      </c>
      <c r="U58" s="11">
        <f>MEDIAN(R58:T58)</f>
        <v>1.950207468879668</v>
      </c>
      <c r="V58" s="11">
        <f>MAX(R58:T58)</f>
        <v>2.2727272727272729</v>
      </c>
      <c r="W58" s="11">
        <f>MIN(R58:T58)</f>
        <v>1.4398249452954048</v>
      </c>
      <c r="X58" s="5"/>
      <c r="AE58" s="5"/>
      <c r="AF58" s="10">
        <v>2</v>
      </c>
      <c r="AG58" s="17">
        <v>0.23</v>
      </c>
      <c r="AH58" s="17">
        <v>0.22</v>
      </c>
      <c r="AI58" s="17">
        <v>0.4</v>
      </c>
      <c r="AJ58" s="17">
        <v>0.23</v>
      </c>
      <c r="AK58" s="17">
        <v>0.4</v>
      </c>
      <c r="AL58" s="5">
        <v>0.22</v>
      </c>
      <c r="AM58" s="5"/>
      <c r="AS58" s="10">
        <v>2</v>
      </c>
      <c r="AT58" s="11">
        <v>0.32</v>
      </c>
      <c r="AU58" s="11">
        <v>2.25</v>
      </c>
      <c r="AV58" s="11">
        <v>1.1200000000000001</v>
      </c>
      <c r="AW58" s="11">
        <v>1.1200000000000001</v>
      </c>
      <c r="AX58" s="5">
        <v>2.25</v>
      </c>
      <c r="AY58" s="5">
        <v>0.32</v>
      </c>
    </row>
    <row r="59" spans="1:51">
      <c r="A59" s="2"/>
      <c r="B59" s="10">
        <v>4</v>
      </c>
      <c r="C59" s="20">
        <v>1.0860000000000001</v>
      </c>
      <c r="D59" s="20">
        <v>2.2789999999999999</v>
      </c>
      <c r="E59" s="20">
        <v>0.98799999999999999</v>
      </c>
      <c r="F59" s="12">
        <v>1.0860000000000001</v>
      </c>
      <c r="G59" s="12">
        <v>2.2789999999999999</v>
      </c>
      <c r="H59" s="12">
        <v>0.98799999999999999</v>
      </c>
      <c r="I59" s="5"/>
      <c r="Q59" s="10">
        <v>4</v>
      </c>
      <c r="R59" s="8">
        <v>7.0231532524807054</v>
      </c>
      <c r="S59" s="8">
        <v>7.007042253521127</v>
      </c>
      <c r="T59" s="8">
        <v>6.1046511627906987</v>
      </c>
      <c r="U59" s="11">
        <f>MEDIAN(R59:T59)</f>
        <v>7.007042253521127</v>
      </c>
      <c r="V59" s="11">
        <f>MAX(R59:T59)</f>
        <v>7.0231532524807054</v>
      </c>
      <c r="W59" s="11">
        <f>MIN(R59:T59)</f>
        <v>6.1046511627906987</v>
      </c>
      <c r="X59" s="5"/>
      <c r="AE59" s="5"/>
      <c r="AF59" s="10">
        <v>4</v>
      </c>
      <c r="AG59" s="8">
        <v>0.73</v>
      </c>
      <c r="AH59" s="8">
        <v>0.95</v>
      </c>
      <c r="AI59" s="8">
        <v>1.07</v>
      </c>
      <c r="AJ59" s="17">
        <v>0.95</v>
      </c>
      <c r="AK59" s="17">
        <v>1.07</v>
      </c>
      <c r="AL59" s="5">
        <v>0.73</v>
      </c>
      <c r="AM59" s="5"/>
      <c r="AS59" s="10">
        <v>4</v>
      </c>
      <c r="AT59" s="8">
        <v>1.24</v>
      </c>
      <c r="AU59" s="8">
        <v>11.97</v>
      </c>
      <c r="AV59" s="8">
        <v>5.17</v>
      </c>
      <c r="AW59" s="11">
        <v>5.17</v>
      </c>
      <c r="AX59" s="5">
        <v>11.97</v>
      </c>
      <c r="AY59" s="5">
        <v>1.24</v>
      </c>
    </row>
    <row r="60" spans="1:51">
      <c r="A60" s="2"/>
      <c r="B60" s="10">
        <v>6</v>
      </c>
      <c r="C60" s="19">
        <v>0.39100000000000001</v>
      </c>
      <c r="D60" s="19">
        <v>2.1019999999999999</v>
      </c>
      <c r="E60" s="19">
        <v>0.96199999999999997</v>
      </c>
      <c r="F60" s="12">
        <v>0.96199999999999997</v>
      </c>
      <c r="G60" s="12">
        <v>2.1019999999999999</v>
      </c>
      <c r="H60" s="12">
        <v>0.39100000000000001</v>
      </c>
      <c r="I60" s="5"/>
      <c r="Q60" s="10">
        <v>6</v>
      </c>
      <c r="R60" s="11">
        <v>4.6466809421841546</v>
      </c>
      <c r="S60" s="11">
        <v>6.3235294117647056</v>
      </c>
      <c r="T60" s="11">
        <v>8.8764044943820224</v>
      </c>
      <c r="U60" s="11">
        <f>MEDIAN(R60:T60)</f>
        <v>6.3235294117647056</v>
      </c>
      <c r="V60" s="11">
        <f>MAX(R60:T60)</f>
        <v>8.8764044943820224</v>
      </c>
      <c r="W60" s="11">
        <f>MIN(R60:T60)</f>
        <v>4.6466809421841546</v>
      </c>
      <c r="X60" s="5"/>
      <c r="AE60" s="5"/>
      <c r="AF60" s="10">
        <v>6</v>
      </c>
      <c r="AG60" s="17">
        <v>0.72</v>
      </c>
      <c r="AH60" s="17">
        <v>1.08</v>
      </c>
      <c r="AI60" s="17">
        <v>1.27</v>
      </c>
      <c r="AJ60" s="17">
        <v>1.08</v>
      </c>
      <c r="AK60" s="17">
        <v>1.27</v>
      </c>
      <c r="AL60" s="5">
        <v>0.72</v>
      </c>
      <c r="AM60" s="5"/>
      <c r="AS60" s="10">
        <v>6</v>
      </c>
      <c r="AT60" s="17">
        <v>3.76</v>
      </c>
      <c r="AU60" s="11">
        <v>22.64</v>
      </c>
      <c r="AV60" s="11">
        <v>10.56</v>
      </c>
      <c r="AW60" s="11">
        <v>10.56</v>
      </c>
      <c r="AX60" s="5">
        <v>22.64</v>
      </c>
      <c r="AY60" s="5">
        <v>3.76</v>
      </c>
    </row>
    <row r="61" spans="1:51">
      <c r="A61" s="4"/>
      <c r="AL61" s="27"/>
      <c r="AS61" s="10"/>
      <c r="AT61" s="8"/>
      <c r="AU61" s="11"/>
      <c r="AV61" s="11"/>
      <c r="AW61" s="11"/>
      <c r="AX61" s="11"/>
      <c r="AY61" s="11"/>
    </row>
    <row r="62" spans="1:51">
      <c r="A62" s="4"/>
      <c r="M62" s="10"/>
      <c r="N62" s="11"/>
      <c r="O62" s="11"/>
      <c r="P62" s="11"/>
      <c r="Q62" s="11"/>
      <c r="R62" s="11"/>
      <c r="S62" s="11"/>
      <c r="T62" s="5"/>
      <c r="AD62" s="27"/>
    </row>
    <row r="63" spans="1:51">
      <c r="T63" s="5"/>
    </row>
    <row r="64" spans="1:51">
      <c r="A64" s="4"/>
      <c r="T64" s="5"/>
    </row>
    <row r="65" spans="1:31">
      <c r="T65" s="5"/>
      <c r="W65" s="10"/>
      <c r="X65" s="8"/>
      <c r="Y65" s="11"/>
      <c r="Z65" s="11"/>
      <c r="AA65" s="11"/>
      <c r="AB65" s="11"/>
      <c r="AC65" s="11"/>
      <c r="AD65" s="8"/>
    </row>
    <row r="66" spans="1:31">
      <c r="B66" s="1"/>
      <c r="C66" s="5"/>
      <c r="F66" s="5"/>
      <c r="I66" s="5"/>
      <c r="U66" s="5"/>
      <c r="AE66" s="28"/>
    </row>
    <row r="67" spans="1:31">
      <c r="A67" s="22"/>
      <c r="AD67" s="28"/>
    </row>
    <row r="68" spans="1:31">
      <c r="AD68" s="28"/>
    </row>
    <row r="69" spans="1:31">
      <c r="AD69" s="28"/>
    </row>
    <row r="70" spans="1:31">
      <c r="AD70" s="28"/>
    </row>
    <row r="74" spans="1:31">
      <c r="J74" s="5"/>
    </row>
    <row r="75" spans="1:31">
      <c r="J75" s="5"/>
    </row>
    <row r="76" spans="1:31">
      <c r="J76" s="5"/>
    </row>
    <row r="77" spans="1:31">
      <c r="J77" s="5"/>
    </row>
    <row r="78" spans="1:31">
      <c r="C78" s="10"/>
      <c r="D78" s="19"/>
      <c r="E78" s="19"/>
      <c r="F78" s="19"/>
      <c r="G78" s="12"/>
      <c r="H78" s="12"/>
      <c r="I78" s="12"/>
      <c r="J78" s="5"/>
    </row>
    <row r="83" spans="13:29">
      <c r="M83" s="5"/>
      <c r="N83" s="11"/>
      <c r="O83" s="11"/>
      <c r="P83" s="11"/>
      <c r="Q83" s="11"/>
      <c r="R83" s="11"/>
      <c r="S83" s="11"/>
      <c r="T83" s="5"/>
      <c r="AA83" s="29"/>
      <c r="AB83" s="29"/>
      <c r="AC83" s="29"/>
    </row>
  </sheetData>
  <mergeCells count="55">
    <mergeCell ref="BM3:BO4"/>
    <mergeCell ref="BP3:BR4"/>
    <mergeCell ref="BI3:BJ4"/>
    <mergeCell ref="BK3:BL4"/>
    <mergeCell ref="BK10:BL10"/>
    <mergeCell ref="BP5:BR5"/>
    <mergeCell ref="BP6:BR6"/>
    <mergeCell ref="BP7:BR7"/>
    <mergeCell ref="BP8:BR8"/>
    <mergeCell ref="BP9:BR9"/>
    <mergeCell ref="BP10:BR10"/>
    <mergeCell ref="BI10:BJ10"/>
    <mergeCell ref="P2:R2"/>
    <mergeCell ref="P22:S22"/>
    <mergeCell ref="AE22:AH22"/>
    <mergeCell ref="AR22:AU22"/>
    <mergeCell ref="AE2:AG2"/>
    <mergeCell ref="AR2:AT2"/>
    <mergeCell ref="R43:U43"/>
    <mergeCell ref="R49:U49"/>
    <mergeCell ref="AT29:AW29"/>
    <mergeCell ref="AT23:AW23"/>
    <mergeCell ref="AT35:AW35"/>
    <mergeCell ref="P42:R42"/>
    <mergeCell ref="AE42:AG42"/>
    <mergeCell ref="AR42:AT42"/>
    <mergeCell ref="A2:C2"/>
    <mergeCell ref="A42:C42"/>
    <mergeCell ref="C49:F49"/>
    <mergeCell ref="C43:F43"/>
    <mergeCell ref="A22:D22"/>
    <mergeCell ref="BI11:BJ11"/>
    <mergeCell ref="BI12:BJ12"/>
    <mergeCell ref="BK5:BL5"/>
    <mergeCell ref="BK6:BL6"/>
    <mergeCell ref="BK7:BL7"/>
    <mergeCell ref="BK8:BL8"/>
    <mergeCell ref="BK9:BL9"/>
    <mergeCell ref="BI5:BJ5"/>
    <mergeCell ref="BI6:BJ6"/>
    <mergeCell ref="BI7:BJ7"/>
    <mergeCell ref="BI8:BJ8"/>
    <mergeCell ref="BI9:BJ9"/>
    <mergeCell ref="BP11:BR11"/>
    <mergeCell ref="BP12:BR12"/>
    <mergeCell ref="BK11:BL11"/>
    <mergeCell ref="BK12:BL12"/>
    <mergeCell ref="BM5:BO5"/>
    <mergeCell ref="BM6:BO6"/>
    <mergeCell ref="BM7:BO7"/>
    <mergeCell ref="BM8:BO8"/>
    <mergeCell ref="BM9:BO9"/>
    <mergeCell ref="BM10:BO10"/>
    <mergeCell ref="BM11:BO11"/>
    <mergeCell ref="BM12:BO12"/>
  </mergeCells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COIC Eric 212115</dc:creator>
  <cp:lastModifiedBy>COIC Eric 212115</cp:lastModifiedBy>
  <dcterms:created xsi:type="dcterms:W3CDTF">2018-06-08T12:35:59Z</dcterms:created>
  <dcterms:modified xsi:type="dcterms:W3CDTF">2018-07-03T08:48:45Z</dcterms:modified>
</cp:coreProperties>
</file>