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n/Dropbox/Reserach Papers/2 Stimulus-dependent gene expression in GF/Supplementary Tables/"/>
    </mc:Choice>
  </mc:AlternateContent>
  <xr:revisionPtr revIDLastSave="0" documentId="13_ncr:1_{59C5C9D4-4749-0C47-A979-356C472F39CE}" xr6:coauthVersionLast="31" xr6:coauthVersionMax="31" xr10:uidLastSave="{00000000-0000-0000-0000-000000000000}"/>
  <bookViews>
    <workbookView xWindow="0" yWindow="820" windowWidth="26840" windowHeight="15940" xr2:uid="{AFDB44D1-AEF9-6A4B-8286-E20298B5CB7B}"/>
  </bookViews>
  <sheets>
    <sheet name="RNA sample quality" sheetId="1" r:id="rId1"/>
    <sheet name="Sample data qualuty" sheetId="2" r:id="rId2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2" l="1"/>
  <c r="E42" i="2"/>
  <c r="D42" i="2"/>
  <c r="C42" i="2"/>
  <c r="B42" i="2"/>
  <c r="F41" i="2"/>
  <c r="D41" i="2"/>
  <c r="F40" i="2"/>
  <c r="D40" i="2"/>
  <c r="F39" i="2"/>
  <c r="D39" i="2"/>
  <c r="F38" i="2"/>
  <c r="D38" i="2"/>
  <c r="F37" i="2"/>
  <c r="D37" i="2"/>
  <c r="F36" i="2"/>
  <c r="D36" i="2"/>
  <c r="F35" i="2"/>
  <c r="D35" i="2"/>
  <c r="F34" i="2"/>
  <c r="D34" i="2"/>
  <c r="F33" i="2"/>
  <c r="D33" i="2"/>
  <c r="F32" i="2"/>
  <c r="D32" i="2"/>
  <c r="F31" i="2"/>
  <c r="D31" i="2"/>
  <c r="F30" i="2"/>
  <c r="D30" i="2"/>
  <c r="F29" i="2"/>
  <c r="D29" i="2"/>
  <c r="F28" i="2"/>
  <c r="D28" i="2"/>
  <c r="F27" i="2"/>
  <c r="D27" i="2"/>
  <c r="F26" i="2"/>
  <c r="D26" i="2"/>
  <c r="F25" i="2"/>
  <c r="D25" i="2"/>
  <c r="F24" i="2"/>
  <c r="D24" i="2"/>
  <c r="F23" i="2"/>
  <c r="D23" i="2"/>
  <c r="F22" i="2"/>
  <c r="D22" i="2"/>
  <c r="F21" i="2"/>
  <c r="D21" i="2"/>
  <c r="F20" i="2"/>
  <c r="D20" i="2"/>
  <c r="F19" i="2"/>
  <c r="D19" i="2"/>
  <c r="F18" i="2"/>
  <c r="D18" i="2"/>
  <c r="F17" i="2"/>
  <c r="D17" i="2"/>
  <c r="F16" i="2"/>
  <c r="D16" i="2"/>
  <c r="F15" i="2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6" i="2"/>
  <c r="F5" i="2"/>
  <c r="D5" i="2"/>
  <c r="F4" i="2"/>
  <c r="D4" i="2"/>
  <c r="F3" i="2"/>
  <c r="D3" i="2"/>
  <c r="F2" i="2"/>
  <c r="D2" i="2"/>
</calcChain>
</file>

<file path=xl/sharedStrings.xml><?xml version="1.0" encoding="utf-8"?>
<sst xmlns="http://schemas.openxmlformats.org/spreadsheetml/2006/main" count="184" uniqueCount="92">
  <si>
    <t>Naive</t>
  </si>
  <si>
    <t>CON1</t>
  </si>
  <si>
    <t>CON2</t>
  </si>
  <si>
    <t>CON3</t>
  </si>
  <si>
    <t>CON4</t>
  </si>
  <si>
    <t>CON5</t>
  </si>
  <si>
    <t>CON6</t>
  </si>
  <si>
    <t>CON7</t>
  </si>
  <si>
    <t>CON8</t>
  </si>
  <si>
    <t>GF1</t>
  </si>
  <si>
    <t>CON9</t>
  </si>
  <si>
    <t>GF2</t>
  </si>
  <si>
    <t>CON10</t>
  </si>
  <si>
    <t>GF3</t>
  </si>
  <si>
    <t>CON11</t>
  </si>
  <si>
    <t>GF4</t>
  </si>
  <si>
    <t>CON12</t>
  </si>
  <si>
    <t>GF5</t>
  </si>
  <si>
    <t>GF6</t>
  </si>
  <si>
    <t>GF7</t>
  </si>
  <si>
    <t>GF8</t>
  </si>
  <si>
    <t>GF9</t>
  </si>
  <si>
    <t>GF10</t>
  </si>
  <si>
    <t>GF11</t>
  </si>
  <si>
    <t>GF12</t>
  </si>
  <si>
    <t>260/280nm ratio (Nanodrop)</t>
  </si>
  <si>
    <t>RIN (bioanalyzer)</t>
  </si>
  <si>
    <t>SI</t>
  </si>
  <si>
    <t>Used for sequencing?</t>
  </si>
  <si>
    <t>✅</t>
  </si>
  <si>
    <t>exGF1</t>
  </si>
  <si>
    <t>exGF2</t>
  </si>
  <si>
    <t>exGF3</t>
  </si>
  <si>
    <t>exGF4</t>
  </si>
  <si>
    <t>exGF5</t>
  </si>
  <si>
    <t>exGF6</t>
  </si>
  <si>
    <t>exGF7</t>
  </si>
  <si>
    <t>exGF8</t>
  </si>
  <si>
    <t>exGF9</t>
  </si>
  <si>
    <t>exGF10</t>
  </si>
  <si>
    <t>exGF11</t>
  </si>
  <si>
    <t>exGF12</t>
  </si>
  <si>
    <t>No RIN calculated, Bioanalyzer output visually approved</t>
  </si>
  <si>
    <t>Used for pooling --&gt; sequencing?</t>
  </si>
  <si>
    <t>Raw read pairs</t>
  </si>
  <si>
    <t>Mapped read pairs</t>
  </si>
  <si>
    <t>[%]</t>
  </si>
  <si>
    <t>Exonic</t>
  </si>
  <si>
    <t>CON-P1</t>
  </si>
  <si>
    <t>CON-P2</t>
  </si>
  <si>
    <t>CON-P3</t>
  </si>
  <si>
    <t>CON-P4</t>
  </si>
  <si>
    <t>CON-S10</t>
  </si>
  <si>
    <t>CON-S11</t>
  </si>
  <si>
    <t>CON-S12</t>
  </si>
  <si>
    <t>CON-S2</t>
  </si>
  <si>
    <t>CON-S3</t>
  </si>
  <si>
    <t>CON-S5</t>
  </si>
  <si>
    <t>CON-S6</t>
  </si>
  <si>
    <t>CON-S7</t>
  </si>
  <si>
    <t>GF-P1</t>
  </si>
  <si>
    <t>GF-P2</t>
  </si>
  <si>
    <t>GF-P3</t>
  </si>
  <si>
    <t>GF-P4</t>
  </si>
  <si>
    <t>exGF-P1</t>
  </si>
  <si>
    <t>exGF-P2</t>
  </si>
  <si>
    <t>exGF-P3</t>
  </si>
  <si>
    <t>exGF-P4</t>
  </si>
  <si>
    <t>exGF-S10</t>
  </si>
  <si>
    <t>exGF-S3</t>
  </si>
  <si>
    <t>exGF-S4</t>
  </si>
  <si>
    <t>exGF-S5</t>
  </si>
  <si>
    <t>exGF-S6</t>
  </si>
  <si>
    <t>exGF-S7</t>
  </si>
  <si>
    <t>exGF-S8</t>
  </si>
  <si>
    <t>exGF-S9</t>
  </si>
  <si>
    <t>GF-S10</t>
  </si>
  <si>
    <t>GF-S11</t>
  </si>
  <si>
    <t>GF-S12</t>
  </si>
  <si>
    <t>GF-S1</t>
  </si>
  <si>
    <t>GF-S2</t>
  </si>
  <si>
    <t>GF-S3</t>
  </si>
  <si>
    <t>GF-S4</t>
  </si>
  <si>
    <t>GF-S5</t>
  </si>
  <si>
    <t>GF-S6</t>
  </si>
  <si>
    <t>GF-S7</t>
  </si>
  <si>
    <t>GF-S8</t>
  </si>
  <si>
    <t>GF-S9</t>
  </si>
  <si>
    <t>P: Pool of two samples (except GF-P2, just one sample)</t>
  </si>
  <si>
    <t>S: social interaction (SI)</t>
  </si>
  <si>
    <t>Means</t>
  </si>
  <si>
    <t>1-way ANOVA: n.s. (F(5,34)=0.77; p=0.58)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</si>
</sst>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4" borderId="1" xfId="0" applyFill="1" applyBorder="1"/>
    <xf numFmtId="0" fontId="0" fillId="0" borderId="1" xfId="0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Border="1"/>
    <xf numFmtId="164" fontId="0" fillId="0" borderId="0" xfId="1" applyNumberFormat="1" applyFont="1"/>
    <xf numFmtId="11" fontId="0" fillId="0" borderId="0" xfId="0" applyNumberFormat="1"/>
    <xf numFmtId="9" fontId="0" fillId="0" borderId="0" xfId="1" applyFont="1"/>
    <xf numFmtId="0" fontId="0" fillId="0" borderId="3" xfId="0" applyBorder="1"/>
    <xf numFmtId="164" fontId="0" fillId="0" borderId="3" xfId="1" applyNumberFormat="1" applyFont="1" applyBorder="1"/>
    <xf numFmtId="0" fontId="2" fillId="0" borderId="0" xfId="0" applyFont="1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571500</xdr:colOff>
      <xdr:row>0</xdr:row>
      <xdr:rowOff>139700</xdr:rowOff>
    </xdr:from>
    <xdr:to>
      <xdr:col>13</xdr:col>
      <xdr:colOff>165100</xdr:colOff>
      <xdr:row>41</xdr:row>
      <xdr:rowOff>7777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F4FD153-B21D-EE4A-B294-CCBEB0692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72200" y="139700"/>
          <a:ext cx="5372100" cy="8211977"/>
        </a:xfrm>
        <a:prstGeom prst="rect">
          <a:avLst/>
        </a:prstGeom>
      </xdr:spPr>
    </xdr:pic>
    <xdr:clientData/>
  </xdr:twoCellAnchor>
  <xdr:twoCellAnchor editAs="oneCell">
    <xdr:from>
      <xdr:col>13</xdr:col>
      <xdr:colOff>561086</xdr:colOff>
      <xdr:row>1</xdr:row>
      <xdr:rowOff>0</xdr:rowOff>
    </xdr:from>
    <xdr:to>
      <xdr:col>19</xdr:col>
      <xdr:colOff>279400</xdr:colOff>
      <xdr:row>14</xdr:row>
      <xdr:rowOff>50800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507A59AE-5746-7445-97B0-991DA48C8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0286" y="203200"/>
          <a:ext cx="4671314" cy="269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273A7-C2E4-F34F-A25C-59B1F7D81903}">
  <dimension ref="A1:J37"/>
  <sheetViews>
    <sheetView tabSelected="1" workbookViewId="0">
      <selection activeCell="E29" sqref="E29"/>
    </sheetView>
  </sheetViews>
  <sheetFormatPr baseColWidth="10" defaultRowHeight="16" x14ac:dyDescent="0.2"/>
  <cols>
    <col min="2" max="2" width="6.33203125" bestFit="1" customWidth="1"/>
    <col min="4" max="5" width="12" customWidth="1"/>
    <col min="7" max="7" width="7.33203125" bestFit="1" customWidth="1"/>
    <col min="9" max="9" width="17" customWidth="1"/>
    <col min="10" max="10" width="11.5" customWidth="1"/>
  </cols>
  <sheetData>
    <row r="1" spans="1:10" ht="48" x14ac:dyDescent="0.2">
      <c r="A1" s="1"/>
      <c r="B1" s="2"/>
      <c r="C1" s="3" t="s">
        <v>25</v>
      </c>
      <c r="D1" s="3" t="s">
        <v>26</v>
      </c>
      <c r="E1" s="3" t="s">
        <v>43</v>
      </c>
      <c r="F1" s="1"/>
      <c r="G1" s="2"/>
      <c r="H1" s="3" t="s">
        <v>25</v>
      </c>
      <c r="I1" s="3" t="s">
        <v>26</v>
      </c>
      <c r="J1" s="3" t="s">
        <v>28</v>
      </c>
    </row>
    <row r="2" spans="1:10" x14ac:dyDescent="0.2">
      <c r="A2" s="16" t="s">
        <v>0</v>
      </c>
      <c r="B2" s="2" t="s">
        <v>1</v>
      </c>
      <c r="C2" s="2">
        <v>1.83</v>
      </c>
      <c r="D2" s="2">
        <v>7</v>
      </c>
      <c r="E2" s="5" t="s">
        <v>29</v>
      </c>
      <c r="F2" s="14" t="s">
        <v>27</v>
      </c>
      <c r="G2" s="2" t="s">
        <v>1</v>
      </c>
      <c r="H2" s="2">
        <v>1.92</v>
      </c>
      <c r="I2" s="4" t="s">
        <v>42</v>
      </c>
      <c r="J2" s="2"/>
    </row>
    <row r="3" spans="1:10" x14ac:dyDescent="0.2">
      <c r="A3" s="16"/>
      <c r="B3" s="2" t="s">
        <v>2</v>
      </c>
      <c r="C3" s="2">
        <v>1.94</v>
      </c>
      <c r="D3" s="2">
        <v>8.5</v>
      </c>
      <c r="E3" s="5" t="s">
        <v>29</v>
      </c>
      <c r="F3" s="14"/>
      <c r="G3" s="2" t="s">
        <v>2</v>
      </c>
      <c r="H3" s="2">
        <v>1.94</v>
      </c>
      <c r="I3" s="5">
        <v>9.1</v>
      </c>
      <c r="J3" s="5" t="s">
        <v>29</v>
      </c>
    </row>
    <row r="4" spans="1:10" x14ac:dyDescent="0.2">
      <c r="A4" s="16"/>
      <c r="B4" s="2" t="s">
        <v>3</v>
      </c>
      <c r="C4" s="2">
        <v>1.95</v>
      </c>
      <c r="D4" s="4" t="s">
        <v>42</v>
      </c>
      <c r="E4" s="5" t="s">
        <v>29</v>
      </c>
      <c r="F4" s="14"/>
      <c r="G4" s="2" t="s">
        <v>3</v>
      </c>
      <c r="H4" s="2">
        <v>1.94</v>
      </c>
      <c r="I4" s="2">
        <v>9.1</v>
      </c>
      <c r="J4" s="5" t="s">
        <v>29</v>
      </c>
    </row>
    <row r="5" spans="1:10" x14ac:dyDescent="0.2">
      <c r="A5" s="16"/>
      <c r="B5" s="2" t="s">
        <v>4</v>
      </c>
      <c r="C5" s="2">
        <v>1.95</v>
      </c>
      <c r="D5" s="2">
        <v>8.1</v>
      </c>
      <c r="E5" s="5" t="s">
        <v>29</v>
      </c>
      <c r="F5" s="14"/>
      <c r="G5" s="2" t="s">
        <v>4</v>
      </c>
      <c r="H5" s="2">
        <v>1.97</v>
      </c>
      <c r="I5" s="4" t="s">
        <v>42</v>
      </c>
      <c r="J5" s="5"/>
    </row>
    <row r="6" spans="1:10" x14ac:dyDescent="0.2">
      <c r="A6" s="16"/>
      <c r="B6" s="2" t="s">
        <v>5</v>
      </c>
      <c r="C6" s="2">
        <v>1.92</v>
      </c>
      <c r="D6" s="4" t="s">
        <v>42</v>
      </c>
      <c r="E6" s="5" t="s">
        <v>29</v>
      </c>
      <c r="F6" s="14"/>
      <c r="G6" s="2" t="s">
        <v>5</v>
      </c>
      <c r="H6" s="2">
        <v>1.89</v>
      </c>
      <c r="I6" s="4" t="s">
        <v>42</v>
      </c>
      <c r="J6" s="5" t="s">
        <v>29</v>
      </c>
    </row>
    <row r="7" spans="1:10" x14ac:dyDescent="0.2">
      <c r="A7" s="16"/>
      <c r="B7" s="2" t="s">
        <v>6</v>
      </c>
      <c r="C7" s="2">
        <v>1.9</v>
      </c>
      <c r="D7" s="4" t="s">
        <v>42</v>
      </c>
      <c r="E7" s="5" t="s">
        <v>29</v>
      </c>
      <c r="F7" s="14"/>
      <c r="G7" s="2" t="s">
        <v>6</v>
      </c>
      <c r="H7" s="2">
        <v>1.94</v>
      </c>
      <c r="I7" s="2">
        <v>9.3000000000000007</v>
      </c>
      <c r="J7" s="5" t="s">
        <v>29</v>
      </c>
    </row>
    <row r="8" spans="1:10" x14ac:dyDescent="0.2">
      <c r="A8" s="16"/>
      <c r="B8" s="2" t="s">
        <v>7</v>
      </c>
      <c r="C8" s="2">
        <v>1.91</v>
      </c>
      <c r="D8" s="2">
        <v>8.5</v>
      </c>
      <c r="E8" s="5" t="s">
        <v>29</v>
      </c>
      <c r="F8" s="14"/>
      <c r="G8" s="2" t="s">
        <v>7</v>
      </c>
      <c r="H8" s="2">
        <v>1.97</v>
      </c>
      <c r="I8" s="5">
        <v>9.1</v>
      </c>
      <c r="J8" s="5" t="s">
        <v>29</v>
      </c>
    </row>
    <row r="9" spans="1:10" x14ac:dyDescent="0.2">
      <c r="A9" s="16"/>
      <c r="B9" s="2" t="s">
        <v>8</v>
      </c>
      <c r="C9" s="2">
        <v>1.91</v>
      </c>
      <c r="D9" s="2">
        <v>8.6</v>
      </c>
      <c r="E9" s="5" t="s">
        <v>29</v>
      </c>
      <c r="F9" s="14"/>
      <c r="G9" s="2" t="s">
        <v>8</v>
      </c>
      <c r="H9" s="2">
        <v>2</v>
      </c>
      <c r="I9" s="4" t="s">
        <v>42</v>
      </c>
      <c r="J9" s="5"/>
    </row>
    <row r="10" spans="1:10" x14ac:dyDescent="0.2">
      <c r="A10" s="16"/>
      <c r="B10" s="2" t="s">
        <v>9</v>
      </c>
      <c r="C10" s="2">
        <v>1.88</v>
      </c>
      <c r="D10" s="4" t="s">
        <v>42</v>
      </c>
      <c r="E10" s="5" t="s">
        <v>29</v>
      </c>
      <c r="F10" s="14"/>
      <c r="G10" s="2" t="s">
        <v>10</v>
      </c>
      <c r="H10" s="2">
        <v>1.98</v>
      </c>
      <c r="I10" s="2">
        <v>9.1</v>
      </c>
      <c r="J10" s="2"/>
    </row>
    <row r="11" spans="1:10" x14ac:dyDescent="0.2">
      <c r="A11" s="16"/>
      <c r="B11" s="2" t="s">
        <v>11</v>
      </c>
      <c r="C11" s="2">
        <v>1.97</v>
      </c>
      <c r="D11" s="2">
        <v>8.5</v>
      </c>
      <c r="E11" s="5" t="s">
        <v>29</v>
      </c>
      <c r="F11" s="14"/>
      <c r="G11" s="2" t="s">
        <v>12</v>
      </c>
      <c r="H11" s="2">
        <v>2</v>
      </c>
      <c r="I11" s="5">
        <v>8.8000000000000007</v>
      </c>
      <c r="J11" s="5" t="s">
        <v>29</v>
      </c>
    </row>
    <row r="12" spans="1:10" x14ac:dyDescent="0.2">
      <c r="A12" s="16"/>
      <c r="B12" s="2" t="s">
        <v>13</v>
      </c>
      <c r="C12" s="2">
        <v>1.87</v>
      </c>
      <c r="D12" s="2">
        <v>8.1999999999999993</v>
      </c>
      <c r="E12" s="5" t="s">
        <v>29</v>
      </c>
      <c r="F12" s="14"/>
      <c r="G12" s="2" t="s">
        <v>14</v>
      </c>
      <c r="H12" s="2">
        <v>1.86</v>
      </c>
      <c r="I12" s="5">
        <v>9</v>
      </c>
      <c r="J12" s="5" t="s">
        <v>29</v>
      </c>
    </row>
    <row r="13" spans="1:10" x14ac:dyDescent="0.2">
      <c r="A13" s="16"/>
      <c r="B13" s="2" t="s">
        <v>17</v>
      </c>
      <c r="C13" s="2">
        <v>1.95</v>
      </c>
      <c r="D13" s="5">
        <v>9</v>
      </c>
      <c r="E13" s="5" t="s">
        <v>29</v>
      </c>
      <c r="F13" s="14"/>
      <c r="G13" s="2" t="s">
        <v>16</v>
      </c>
      <c r="H13" s="2">
        <v>1.94</v>
      </c>
      <c r="I13" s="5">
        <v>9.3000000000000007</v>
      </c>
      <c r="J13" s="5" t="s">
        <v>29</v>
      </c>
    </row>
    <row r="14" spans="1:10" x14ac:dyDescent="0.2">
      <c r="A14" s="16"/>
      <c r="B14" s="2" t="s">
        <v>18</v>
      </c>
      <c r="C14" s="2">
        <v>1.98</v>
      </c>
      <c r="D14" s="5">
        <v>9.1999999999999993</v>
      </c>
      <c r="E14" s="5" t="s">
        <v>29</v>
      </c>
      <c r="F14" s="14"/>
      <c r="G14" s="2" t="s">
        <v>9</v>
      </c>
      <c r="H14" s="2">
        <v>1.91</v>
      </c>
      <c r="I14" s="5">
        <v>8.6999999999999993</v>
      </c>
      <c r="J14" s="5" t="s">
        <v>29</v>
      </c>
    </row>
    <row r="15" spans="1:10" x14ac:dyDescent="0.2">
      <c r="A15" s="16"/>
      <c r="B15" s="2" t="s">
        <v>19</v>
      </c>
      <c r="C15" s="2">
        <v>1.87</v>
      </c>
      <c r="D15" s="2">
        <v>8.9</v>
      </c>
      <c r="E15" s="5" t="s">
        <v>29</v>
      </c>
      <c r="F15" s="14"/>
      <c r="G15" s="2" t="s">
        <v>11</v>
      </c>
      <c r="H15" s="2">
        <v>2</v>
      </c>
      <c r="I15" s="5">
        <v>8.9</v>
      </c>
      <c r="J15" s="5" t="s">
        <v>29</v>
      </c>
    </row>
    <row r="16" spans="1:10" x14ac:dyDescent="0.2">
      <c r="A16" s="16"/>
      <c r="B16" s="2" t="s">
        <v>20</v>
      </c>
      <c r="C16" s="2">
        <v>1.9</v>
      </c>
      <c r="D16" s="4" t="s">
        <v>42</v>
      </c>
      <c r="E16" s="5" t="s">
        <v>29</v>
      </c>
      <c r="F16" s="14"/>
      <c r="G16" s="2" t="s">
        <v>13</v>
      </c>
      <c r="H16" s="2">
        <v>1.91</v>
      </c>
      <c r="I16" s="4" t="s">
        <v>42</v>
      </c>
      <c r="J16" s="5" t="s">
        <v>29</v>
      </c>
    </row>
    <row r="17" spans="1:10" x14ac:dyDescent="0.2">
      <c r="A17" s="16"/>
      <c r="B17" s="2" t="s">
        <v>30</v>
      </c>
      <c r="C17" s="2">
        <v>1.86</v>
      </c>
      <c r="D17" s="2">
        <v>8.9</v>
      </c>
      <c r="E17" s="5" t="s">
        <v>29</v>
      </c>
      <c r="F17" s="14"/>
      <c r="G17" s="2" t="s">
        <v>15</v>
      </c>
      <c r="H17" s="2">
        <v>1.97</v>
      </c>
      <c r="I17" s="4" t="s">
        <v>42</v>
      </c>
      <c r="J17" s="5" t="s">
        <v>29</v>
      </c>
    </row>
    <row r="18" spans="1:10" x14ac:dyDescent="0.2">
      <c r="A18" s="16"/>
      <c r="B18" s="2" t="s">
        <v>31</v>
      </c>
      <c r="C18" s="2">
        <v>1.96</v>
      </c>
      <c r="D18" s="2">
        <v>9</v>
      </c>
      <c r="E18" s="5" t="s">
        <v>29</v>
      </c>
      <c r="F18" s="14"/>
      <c r="G18" s="2" t="s">
        <v>17</v>
      </c>
      <c r="H18" s="2">
        <v>2</v>
      </c>
      <c r="I18" s="5">
        <v>8.6999999999999993</v>
      </c>
      <c r="J18" s="5" t="s">
        <v>29</v>
      </c>
    </row>
    <row r="19" spans="1:10" x14ac:dyDescent="0.2">
      <c r="A19" s="16"/>
      <c r="B19" s="2" t="s">
        <v>32</v>
      </c>
      <c r="C19" s="2">
        <v>1.83</v>
      </c>
      <c r="D19" s="2">
        <v>9.4</v>
      </c>
      <c r="E19" s="5" t="s">
        <v>29</v>
      </c>
      <c r="F19" s="14"/>
      <c r="G19" s="2" t="s">
        <v>18</v>
      </c>
      <c r="H19" s="2">
        <v>1.96</v>
      </c>
      <c r="I19" s="5">
        <v>8.6</v>
      </c>
      <c r="J19" s="5" t="s">
        <v>29</v>
      </c>
    </row>
    <row r="20" spans="1:10" x14ac:dyDescent="0.2">
      <c r="A20" s="16"/>
      <c r="B20" s="2" t="s">
        <v>33</v>
      </c>
      <c r="C20" s="2">
        <v>1.92</v>
      </c>
      <c r="D20" s="2">
        <v>8.8000000000000007</v>
      </c>
      <c r="E20" s="5" t="s">
        <v>29</v>
      </c>
      <c r="F20" s="14"/>
      <c r="G20" s="2" t="s">
        <v>19</v>
      </c>
      <c r="H20" s="2">
        <v>1.91</v>
      </c>
      <c r="I20" s="4" t="s">
        <v>42</v>
      </c>
      <c r="J20" s="5" t="s">
        <v>29</v>
      </c>
    </row>
    <row r="21" spans="1:10" x14ac:dyDescent="0.2">
      <c r="A21" s="16"/>
      <c r="B21" s="2" t="s">
        <v>34</v>
      </c>
      <c r="C21" s="2">
        <v>1.95</v>
      </c>
      <c r="D21" s="2">
        <v>9.1</v>
      </c>
      <c r="E21" s="5" t="s">
        <v>29</v>
      </c>
      <c r="F21" s="14"/>
      <c r="G21" s="2" t="s">
        <v>20</v>
      </c>
      <c r="H21" s="2">
        <v>1.97</v>
      </c>
      <c r="I21" s="5">
        <v>8.6</v>
      </c>
      <c r="J21" s="5" t="s">
        <v>29</v>
      </c>
    </row>
    <row r="22" spans="1:10" x14ac:dyDescent="0.2">
      <c r="A22" s="16"/>
      <c r="B22" s="2" t="s">
        <v>35</v>
      </c>
      <c r="C22" s="2">
        <v>1.94</v>
      </c>
      <c r="D22" s="2">
        <v>9.4</v>
      </c>
      <c r="E22" s="5" t="s">
        <v>29</v>
      </c>
      <c r="F22" s="14"/>
      <c r="G22" s="2" t="s">
        <v>21</v>
      </c>
      <c r="H22" s="2">
        <v>1.88</v>
      </c>
      <c r="I22" s="5">
        <v>8.6999999999999993</v>
      </c>
      <c r="J22" s="5" t="s">
        <v>29</v>
      </c>
    </row>
    <row r="23" spans="1:10" x14ac:dyDescent="0.2">
      <c r="A23" s="16"/>
      <c r="B23" s="2" t="s">
        <v>36</v>
      </c>
      <c r="C23" s="2">
        <v>1.71</v>
      </c>
      <c r="D23" s="2">
        <v>9</v>
      </c>
      <c r="E23" s="5" t="s">
        <v>29</v>
      </c>
      <c r="F23" s="14"/>
      <c r="G23" s="2" t="s">
        <v>22</v>
      </c>
      <c r="H23" s="2">
        <v>1.99</v>
      </c>
      <c r="I23" s="5">
        <v>8.6999999999999993</v>
      </c>
      <c r="J23" s="5" t="s">
        <v>29</v>
      </c>
    </row>
    <row r="24" spans="1:10" x14ac:dyDescent="0.2">
      <c r="A24" s="16"/>
      <c r="B24" s="2" t="s">
        <v>37</v>
      </c>
      <c r="C24" s="2">
        <v>1.95</v>
      </c>
      <c r="D24" s="2">
        <v>8.1999999999999993</v>
      </c>
      <c r="E24" s="5" t="s">
        <v>29</v>
      </c>
      <c r="F24" s="14"/>
      <c r="G24" s="2" t="s">
        <v>23</v>
      </c>
      <c r="H24" s="2">
        <v>1.91</v>
      </c>
      <c r="I24" s="4" t="s">
        <v>42</v>
      </c>
      <c r="J24" s="5" t="s">
        <v>29</v>
      </c>
    </row>
    <row r="25" spans="1:10" x14ac:dyDescent="0.2">
      <c r="A25" s="6"/>
      <c r="B25" s="7"/>
      <c r="C25" s="7"/>
      <c r="D25" s="7"/>
      <c r="E25" s="7"/>
      <c r="F25" s="15"/>
      <c r="G25" s="2" t="s">
        <v>24</v>
      </c>
      <c r="H25" s="2">
        <v>1.93</v>
      </c>
      <c r="I25" s="5">
        <v>8.9</v>
      </c>
      <c r="J25" s="5" t="s">
        <v>29</v>
      </c>
    </row>
    <row r="26" spans="1:10" x14ac:dyDescent="0.2">
      <c r="A26" s="7"/>
      <c r="B26" s="7"/>
      <c r="C26" s="7"/>
      <c r="D26" s="7"/>
      <c r="E26" s="7"/>
      <c r="F26" s="15"/>
      <c r="G26" s="2" t="s">
        <v>30</v>
      </c>
      <c r="H26" s="2">
        <v>1.92</v>
      </c>
      <c r="I26" s="5">
        <v>8.4</v>
      </c>
      <c r="J26" s="5"/>
    </row>
    <row r="27" spans="1:10" x14ac:dyDescent="0.2">
      <c r="A27" s="7"/>
      <c r="B27" s="7"/>
      <c r="C27" s="7"/>
      <c r="D27" s="7"/>
      <c r="E27" s="7"/>
      <c r="F27" s="15"/>
      <c r="G27" s="2" t="s">
        <v>31</v>
      </c>
      <c r="H27" s="2">
        <v>2</v>
      </c>
      <c r="I27" s="5">
        <v>8.9</v>
      </c>
      <c r="J27" s="5"/>
    </row>
    <row r="28" spans="1:10" x14ac:dyDescent="0.2">
      <c r="A28" s="7"/>
      <c r="B28" s="7"/>
      <c r="C28" s="7"/>
      <c r="D28" s="7"/>
      <c r="E28" s="7"/>
      <c r="F28" s="15"/>
      <c r="G28" s="2" t="s">
        <v>32</v>
      </c>
      <c r="H28" s="2">
        <v>1.9</v>
      </c>
      <c r="I28" s="5">
        <v>9</v>
      </c>
      <c r="J28" s="5" t="s">
        <v>29</v>
      </c>
    </row>
    <row r="29" spans="1:10" x14ac:dyDescent="0.2">
      <c r="A29" s="7"/>
      <c r="B29" s="7"/>
      <c r="C29" s="7"/>
      <c r="D29" s="7"/>
      <c r="E29" s="7"/>
      <c r="F29" s="15"/>
      <c r="G29" s="2" t="s">
        <v>33</v>
      </c>
      <c r="H29" s="2">
        <v>1.96</v>
      </c>
      <c r="I29" s="4" t="s">
        <v>42</v>
      </c>
      <c r="J29" s="5" t="s">
        <v>29</v>
      </c>
    </row>
    <row r="30" spans="1:10" x14ac:dyDescent="0.2">
      <c r="A30" s="7"/>
      <c r="B30" s="7"/>
      <c r="C30" s="7"/>
      <c r="D30" s="7"/>
      <c r="E30" s="7"/>
      <c r="F30" s="15"/>
      <c r="G30" s="2" t="s">
        <v>34</v>
      </c>
      <c r="H30" s="2">
        <v>1.95</v>
      </c>
      <c r="I30" s="2">
        <v>8.1999999999999993</v>
      </c>
      <c r="J30" s="5" t="s">
        <v>29</v>
      </c>
    </row>
    <row r="31" spans="1:10" x14ac:dyDescent="0.2">
      <c r="A31" s="7"/>
      <c r="B31" s="7"/>
      <c r="C31" s="7"/>
      <c r="D31" s="7"/>
      <c r="E31" s="7"/>
      <c r="F31" s="15"/>
      <c r="G31" s="2" t="s">
        <v>35</v>
      </c>
      <c r="H31" s="2">
        <v>1.92</v>
      </c>
      <c r="I31" s="2">
        <v>8.1999999999999993</v>
      </c>
      <c r="J31" s="5" t="s">
        <v>29</v>
      </c>
    </row>
    <row r="32" spans="1:10" x14ac:dyDescent="0.2">
      <c r="A32" s="7"/>
      <c r="B32" s="7"/>
      <c r="C32" s="7"/>
      <c r="D32" s="7"/>
      <c r="E32" s="7"/>
      <c r="F32" s="15"/>
      <c r="G32" s="2" t="s">
        <v>36</v>
      </c>
      <c r="H32" s="2">
        <v>1.87</v>
      </c>
      <c r="I32" s="4" t="s">
        <v>42</v>
      </c>
      <c r="J32" s="5" t="s">
        <v>29</v>
      </c>
    </row>
    <row r="33" spans="1:10" x14ac:dyDescent="0.2">
      <c r="A33" s="7"/>
      <c r="B33" s="7"/>
      <c r="C33" s="7"/>
      <c r="D33" s="7"/>
      <c r="E33" s="7"/>
      <c r="F33" s="15"/>
      <c r="G33" s="2" t="s">
        <v>37</v>
      </c>
      <c r="H33" s="2">
        <v>1.95</v>
      </c>
      <c r="I33" s="2">
        <v>8.1999999999999993</v>
      </c>
      <c r="J33" s="5" t="s">
        <v>29</v>
      </c>
    </row>
    <row r="34" spans="1:10" x14ac:dyDescent="0.2">
      <c r="A34" s="7"/>
      <c r="B34" s="7"/>
      <c r="C34" s="7"/>
      <c r="D34" s="7"/>
      <c r="E34" s="7"/>
      <c r="F34" s="15"/>
      <c r="G34" s="2" t="s">
        <v>38</v>
      </c>
      <c r="H34" s="2">
        <v>1.74</v>
      </c>
      <c r="I34" s="4" t="s">
        <v>42</v>
      </c>
      <c r="J34" s="5" t="s">
        <v>29</v>
      </c>
    </row>
    <row r="35" spans="1:10" x14ac:dyDescent="0.2">
      <c r="A35" s="7"/>
      <c r="B35" s="7"/>
      <c r="C35" s="7"/>
      <c r="D35" s="7"/>
      <c r="E35" s="7"/>
      <c r="F35" s="15"/>
      <c r="G35" s="2" t="s">
        <v>39</v>
      </c>
      <c r="H35" s="2">
        <v>1.91</v>
      </c>
      <c r="I35" s="4" t="s">
        <v>42</v>
      </c>
      <c r="J35" s="5" t="s">
        <v>29</v>
      </c>
    </row>
    <row r="36" spans="1:10" x14ac:dyDescent="0.2">
      <c r="A36" s="7"/>
      <c r="B36" s="7"/>
      <c r="C36" s="7"/>
      <c r="D36" s="7"/>
      <c r="E36" s="7"/>
      <c r="F36" s="15"/>
      <c r="G36" s="2" t="s">
        <v>40</v>
      </c>
      <c r="H36" s="2">
        <v>1.97</v>
      </c>
      <c r="I36" s="2">
        <v>7</v>
      </c>
      <c r="J36" s="2"/>
    </row>
    <row r="37" spans="1:10" x14ac:dyDescent="0.2">
      <c r="A37" s="7"/>
      <c r="B37" s="7"/>
      <c r="C37" s="7"/>
      <c r="D37" s="7"/>
      <c r="E37" s="7"/>
      <c r="F37" s="15"/>
      <c r="G37" s="2" t="s">
        <v>41</v>
      </c>
      <c r="H37" s="2">
        <v>2.0099999999999998</v>
      </c>
      <c r="I37" s="2">
        <v>8.5</v>
      </c>
      <c r="J37" s="2"/>
    </row>
  </sheetData>
  <mergeCells count="2">
    <mergeCell ref="F2:F37"/>
    <mergeCell ref="A2:A2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F6F8-75A2-B043-89B3-69B0569DA709}">
  <dimension ref="A1:O45"/>
  <sheetViews>
    <sheetView workbookViewId="0">
      <selection activeCell="O18" sqref="O18"/>
    </sheetView>
  </sheetViews>
  <sheetFormatPr baseColWidth="10" defaultRowHeight="16" x14ac:dyDescent="0.2"/>
  <cols>
    <col min="2" max="2" width="13.5" bestFit="1" customWidth="1"/>
    <col min="3" max="3" width="16.6640625" bestFit="1" customWidth="1"/>
  </cols>
  <sheetData>
    <row r="1" spans="1:15" x14ac:dyDescent="0.2">
      <c r="B1" t="s">
        <v>44</v>
      </c>
      <c r="C1" t="s">
        <v>45</v>
      </c>
      <c r="D1" t="s">
        <v>46</v>
      </c>
      <c r="E1" t="s">
        <v>47</v>
      </c>
      <c r="F1" t="s">
        <v>46</v>
      </c>
    </row>
    <row r="2" spans="1:15" x14ac:dyDescent="0.2">
      <c r="A2" t="s">
        <v>48</v>
      </c>
      <c r="B2">
        <v>23357502</v>
      </c>
      <c r="C2">
        <v>19821791</v>
      </c>
      <c r="D2" s="8">
        <f>C2/B2</f>
        <v>0.84862632142769379</v>
      </c>
      <c r="E2">
        <v>10479993</v>
      </c>
      <c r="F2" s="8">
        <f>E2/C2</f>
        <v>0.52871070025912392</v>
      </c>
    </row>
    <row r="3" spans="1:15" x14ac:dyDescent="0.2">
      <c r="A3" t="s">
        <v>49</v>
      </c>
      <c r="B3">
        <v>19996544</v>
      </c>
      <c r="C3">
        <v>19305649</v>
      </c>
      <c r="D3" s="8">
        <f t="shared" ref="D3:D41" si="0">C3/B3</f>
        <v>0.96544927963552096</v>
      </c>
      <c r="E3">
        <v>13093369</v>
      </c>
      <c r="F3" s="8">
        <f t="shared" ref="F3:F41" si="1">E3/C3</f>
        <v>0.67821439206731671</v>
      </c>
    </row>
    <row r="4" spans="1:15" x14ac:dyDescent="0.2">
      <c r="A4" t="s">
        <v>50</v>
      </c>
      <c r="B4">
        <v>25826399</v>
      </c>
      <c r="C4">
        <v>23470085</v>
      </c>
      <c r="D4" s="8">
        <f t="shared" si="0"/>
        <v>0.90876335489124904</v>
      </c>
      <c r="E4">
        <v>13924092</v>
      </c>
      <c r="F4" s="8">
        <f t="shared" si="1"/>
        <v>0.59326977298974415</v>
      </c>
    </row>
    <row r="5" spans="1:15" x14ac:dyDescent="0.2">
      <c r="A5" t="s">
        <v>51</v>
      </c>
      <c r="B5">
        <v>21968673</v>
      </c>
      <c r="C5">
        <v>21102472</v>
      </c>
      <c r="D5" s="8">
        <f t="shared" si="0"/>
        <v>0.9605710822861262</v>
      </c>
      <c r="E5">
        <v>13303723</v>
      </c>
      <c r="F5" s="8">
        <f t="shared" si="1"/>
        <v>0.63043433963565976</v>
      </c>
    </row>
    <row r="6" spans="1:15" x14ac:dyDescent="0.2">
      <c r="A6" t="s">
        <v>52</v>
      </c>
      <c r="B6">
        <v>16681665</v>
      </c>
      <c r="C6">
        <v>15955114</v>
      </c>
      <c r="D6" s="8">
        <f t="shared" si="0"/>
        <v>0.95644613412390189</v>
      </c>
      <c r="E6">
        <v>10959458</v>
      </c>
      <c r="F6" s="8">
        <f t="shared" si="1"/>
        <v>0.68689311778029294</v>
      </c>
    </row>
    <row r="7" spans="1:15" x14ac:dyDescent="0.2">
      <c r="A7" t="s">
        <v>53</v>
      </c>
      <c r="B7">
        <v>25603258</v>
      </c>
      <c r="C7">
        <v>24069697</v>
      </c>
      <c r="D7" s="8">
        <f t="shared" si="0"/>
        <v>0.94010289627984067</v>
      </c>
      <c r="E7">
        <v>15157737</v>
      </c>
      <c r="F7" s="8">
        <f t="shared" si="1"/>
        <v>0.62974357342346265</v>
      </c>
    </row>
    <row r="8" spans="1:15" x14ac:dyDescent="0.2">
      <c r="A8" t="s">
        <v>54</v>
      </c>
      <c r="B8">
        <v>26365901</v>
      </c>
      <c r="C8">
        <v>25088207</v>
      </c>
      <c r="D8" s="8">
        <f t="shared" si="0"/>
        <v>0.95153990754952766</v>
      </c>
      <c r="E8">
        <v>17465387</v>
      </c>
      <c r="F8" s="8">
        <f t="shared" si="1"/>
        <v>0.69615923529329937</v>
      </c>
    </row>
    <row r="9" spans="1:15" x14ac:dyDescent="0.2">
      <c r="A9" t="s">
        <v>55</v>
      </c>
      <c r="B9">
        <v>23787768</v>
      </c>
      <c r="C9">
        <v>22512528</v>
      </c>
      <c r="D9" s="8">
        <f t="shared" si="0"/>
        <v>0.94639093503854588</v>
      </c>
      <c r="E9">
        <v>14925053</v>
      </c>
      <c r="F9" s="8">
        <f t="shared" si="1"/>
        <v>0.66296654911434205</v>
      </c>
    </row>
    <row r="10" spans="1:15" x14ac:dyDescent="0.2">
      <c r="A10" t="s">
        <v>56</v>
      </c>
      <c r="B10">
        <v>24229804</v>
      </c>
      <c r="C10">
        <v>23331475</v>
      </c>
      <c r="D10" s="8">
        <f t="shared" si="0"/>
        <v>0.9629246278673983</v>
      </c>
      <c r="E10">
        <v>14871219</v>
      </c>
      <c r="F10" s="8">
        <f t="shared" si="1"/>
        <v>0.63738872060167651</v>
      </c>
    </row>
    <row r="11" spans="1:15" x14ac:dyDescent="0.2">
      <c r="A11" t="s">
        <v>57</v>
      </c>
      <c r="B11">
        <v>24212986</v>
      </c>
      <c r="C11">
        <v>22994582</v>
      </c>
      <c r="D11" s="8">
        <f t="shared" si="0"/>
        <v>0.94967972971198178</v>
      </c>
      <c r="E11">
        <v>15086123</v>
      </c>
      <c r="F11" s="8">
        <f t="shared" si="1"/>
        <v>0.6560729392689113</v>
      </c>
    </row>
    <row r="12" spans="1:15" x14ac:dyDescent="0.2">
      <c r="A12" t="s">
        <v>58</v>
      </c>
      <c r="B12">
        <v>22816311</v>
      </c>
      <c r="C12">
        <v>21631616</v>
      </c>
      <c r="D12" s="8">
        <f t="shared" si="0"/>
        <v>0.94807683853888558</v>
      </c>
      <c r="E12">
        <v>13612582</v>
      </c>
      <c r="F12" s="8">
        <f t="shared" si="1"/>
        <v>0.62929103401243813</v>
      </c>
    </row>
    <row r="13" spans="1:15" x14ac:dyDescent="0.2">
      <c r="A13" t="s">
        <v>59</v>
      </c>
      <c r="B13">
        <v>26512891</v>
      </c>
      <c r="C13">
        <v>24812701</v>
      </c>
      <c r="D13" s="8">
        <f t="shared" si="0"/>
        <v>0.93587308151344184</v>
      </c>
      <c r="E13">
        <v>16151169</v>
      </c>
      <c r="F13" s="8">
        <f t="shared" si="1"/>
        <v>0.65092345246895933</v>
      </c>
    </row>
    <row r="14" spans="1:15" x14ac:dyDescent="0.2">
      <c r="A14" t="s">
        <v>60</v>
      </c>
      <c r="B14">
        <v>24056726</v>
      </c>
      <c r="C14">
        <v>22968339</v>
      </c>
      <c r="D14" s="8">
        <f t="shared" si="0"/>
        <v>0.95475747614201534</v>
      </c>
      <c r="E14">
        <v>14707295</v>
      </c>
      <c r="F14" s="8">
        <f t="shared" si="1"/>
        <v>0.64032906341202989</v>
      </c>
    </row>
    <row r="15" spans="1:15" x14ac:dyDescent="0.2">
      <c r="A15" t="s">
        <v>61</v>
      </c>
      <c r="B15">
        <v>19781093</v>
      </c>
      <c r="C15">
        <v>18912608</v>
      </c>
      <c r="D15" s="8">
        <f t="shared" si="0"/>
        <v>0.95609519655966435</v>
      </c>
      <c r="E15">
        <v>12672018</v>
      </c>
      <c r="F15" s="8">
        <f t="shared" si="1"/>
        <v>0.67003017246484464</v>
      </c>
    </row>
    <row r="16" spans="1:15" x14ac:dyDescent="0.2">
      <c r="A16" t="s">
        <v>62</v>
      </c>
      <c r="B16">
        <v>16534894</v>
      </c>
      <c r="C16">
        <v>15829626</v>
      </c>
      <c r="D16" s="8">
        <f t="shared" si="0"/>
        <v>0.95734668755663022</v>
      </c>
      <c r="E16">
        <v>10153860</v>
      </c>
      <c r="F16" s="8">
        <f t="shared" si="1"/>
        <v>0.64144661408930315</v>
      </c>
      <c r="O16" t="s">
        <v>91</v>
      </c>
    </row>
    <row r="17" spans="1:6" x14ac:dyDescent="0.2">
      <c r="A17" t="s">
        <v>63</v>
      </c>
      <c r="B17">
        <v>25345776</v>
      </c>
      <c r="C17">
        <v>23985585</v>
      </c>
      <c r="D17" s="8">
        <f t="shared" si="0"/>
        <v>0.94633460818086612</v>
      </c>
      <c r="E17">
        <v>15320023</v>
      </c>
      <c r="F17" s="8">
        <f t="shared" si="1"/>
        <v>0.63871792161833874</v>
      </c>
    </row>
    <row r="18" spans="1:6" x14ac:dyDescent="0.2">
      <c r="A18" t="s">
        <v>64</v>
      </c>
      <c r="B18">
        <v>22953732</v>
      </c>
      <c r="C18">
        <v>20131071</v>
      </c>
      <c r="D18" s="8">
        <f t="shared" si="0"/>
        <v>0.87702823227177173</v>
      </c>
      <c r="E18">
        <v>12111605</v>
      </c>
      <c r="F18" s="8">
        <f t="shared" si="1"/>
        <v>0.60163738928743538</v>
      </c>
    </row>
    <row r="19" spans="1:6" x14ac:dyDescent="0.2">
      <c r="A19" t="s">
        <v>65</v>
      </c>
      <c r="B19">
        <v>17433523</v>
      </c>
      <c r="C19">
        <v>16047870</v>
      </c>
      <c r="D19" s="8">
        <f t="shared" si="0"/>
        <v>0.92051790105763476</v>
      </c>
      <c r="E19">
        <v>10271854</v>
      </c>
      <c r="F19" s="8">
        <f t="shared" si="1"/>
        <v>0.64007584807204942</v>
      </c>
    </row>
    <row r="20" spans="1:6" x14ac:dyDescent="0.2">
      <c r="A20" t="s">
        <v>66</v>
      </c>
      <c r="B20">
        <v>19212251</v>
      </c>
      <c r="C20">
        <v>18494039</v>
      </c>
      <c r="D20" s="8">
        <f t="shared" si="0"/>
        <v>0.96261697809382152</v>
      </c>
      <c r="E20">
        <v>12377463</v>
      </c>
      <c r="F20" s="8">
        <f t="shared" si="1"/>
        <v>0.66926770296093785</v>
      </c>
    </row>
    <row r="21" spans="1:6" x14ac:dyDescent="0.2">
      <c r="A21" t="s">
        <v>67</v>
      </c>
      <c r="B21">
        <v>25868955</v>
      </c>
      <c r="C21">
        <v>24761067</v>
      </c>
      <c r="D21" s="8">
        <f t="shared" si="0"/>
        <v>0.95717306709915417</v>
      </c>
      <c r="E21">
        <v>16959682</v>
      </c>
      <c r="F21" s="8">
        <f t="shared" si="1"/>
        <v>0.68493340775662048</v>
      </c>
    </row>
    <row r="22" spans="1:6" x14ac:dyDescent="0.2">
      <c r="A22" t="s">
        <v>68</v>
      </c>
      <c r="B22">
        <v>20111009</v>
      </c>
      <c r="C22">
        <v>18295155</v>
      </c>
      <c r="D22" s="8">
        <f t="shared" si="0"/>
        <v>0.90970845868548911</v>
      </c>
      <c r="E22">
        <v>10909751</v>
      </c>
      <c r="F22" s="8">
        <f t="shared" si="1"/>
        <v>0.59631913476546117</v>
      </c>
    </row>
    <row r="23" spans="1:6" x14ac:dyDescent="0.2">
      <c r="A23" t="s">
        <v>69</v>
      </c>
      <c r="B23">
        <v>21092959</v>
      </c>
      <c r="C23">
        <v>19328695</v>
      </c>
      <c r="D23" s="8">
        <f t="shared" si="0"/>
        <v>0.91635768125278205</v>
      </c>
      <c r="E23">
        <v>12830039</v>
      </c>
      <c r="F23" s="8">
        <f t="shared" si="1"/>
        <v>0.66378195734373169</v>
      </c>
    </row>
    <row r="24" spans="1:6" x14ac:dyDescent="0.2">
      <c r="A24" t="s">
        <v>70</v>
      </c>
      <c r="B24">
        <v>28006991</v>
      </c>
      <c r="C24">
        <v>25340233</v>
      </c>
      <c r="D24" s="8">
        <f t="shared" si="0"/>
        <v>0.90478241664732928</v>
      </c>
      <c r="E24">
        <v>14744810</v>
      </c>
      <c r="F24" s="8">
        <f t="shared" si="1"/>
        <v>0.58187349737470839</v>
      </c>
    </row>
    <row r="25" spans="1:6" x14ac:dyDescent="0.2">
      <c r="A25" t="s">
        <v>71</v>
      </c>
      <c r="B25">
        <v>26417955</v>
      </c>
      <c r="C25">
        <v>24279647</v>
      </c>
      <c r="D25" s="8">
        <f t="shared" si="0"/>
        <v>0.91905853424309336</v>
      </c>
      <c r="E25">
        <v>15885283</v>
      </c>
      <c r="F25" s="8">
        <f t="shared" si="1"/>
        <v>0.65426334246128048</v>
      </c>
    </row>
    <row r="26" spans="1:6" x14ac:dyDescent="0.2">
      <c r="A26" t="s">
        <v>72</v>
      </c>
      <c r="B26">
        <v>25024279</v>
      </c>
      <c r="C26">
        <v>22949608</v>
      </c>
      <c r="D26" s="8">
        <f t="shared" si="0"/>
        <v>0.91709367530628949</v>
      </c>
      <c r="E26">
        <v>14521757</v>
      </c>
      <c r="F26" s="8">
        <f t="shared" si="1"/>
        <v>0.63276710434444017</v>
      </c>
    </row>
    <row r="27" spans="1:6" x14ac:dyDescent="0.2">
      <c r="A27" t="s">
        <v>73</v>
      </c>
      <c r="B27">
        <v>30727228</v>
      </c>
      <c r="C27">
        <v>26237439</v>
      </c>
      <c r="D27" s="8">
        <f t="shared" si="0"/>
        <v>0.85388239381697562</v>
      </c>
      <c r="E27">
        <v>15228345</v>
      </c>
      <c r="F27" s="8">
        <f t="shared" si="1"/>
        <v>0.58040516073234127</v>
      </c>
    </row>
    <row r="28" spans="1:6" x14ac:dyDescent="0.2">
      <c r="A28" t="s">
        <v>74</v>
      </c>
      <c r="B28">
        <v>26113252</v>
      </c>
      <c r="C28">
        <v>24092710</v>
      </c>
      <c r="D28" s="8">
        <f t="shared" si="0"/>
        <v>0.92262388460847389</v>
      </c>
      <c r="E28">
        <v>15915149</v>
      </c>
      <c r="F28" s="8">
        <f t="shared" si="1"/>
        <v>0.66057944498564092</v>
      </c>
    </row>
    <row r="29" spans="1:6" x14ac:dyDescent="0.2">
      <c r="A29" t="s">
        <v>75</v>
      </c>
      <c r="B29">
        <v>24320429</v>
      </c>
      <c r="C29">
        <v>22574267</v>
      </c>
      <c r="D29" s="8">
        <f t="shared" si="0"/>
        <v>0.92820184216322832</v>
      </c>
      <c r="E29">
        <v>15813778</v>
      </c>
      <c r="F29" s="8">
        <f t="shared" si="1"/>
        <v>0.70052232482232979</v>
      </c>
    </row>
    <row r="30" spans="1:6" x14ac:dyDescent="0.2">
      <c r="A30" t="s">
        <v>76</v>
      </c>
      <c r="B30">
        <v>21318541</v>
      </c>
      <c r="C30">
        <v>19570494</v>
      </c>
      <c r="D30" s="8">
        <f t="shared" si="0"/>
        <v>0.91800344122986655</v>
      </c>
      <c r="E30">
        <v>12979407</v>
      </c>
      <c r="F30" s="8">
        <f t="shared" si="1"/>
        <v>0.66321304919538571</v>
      </c>
    </row>
    <row r="31" spans="1:6" x14ac:dyDescent="0.2">
      <c r="A31" t="s">
        <v>77</v>
      </c>
      <c r="B31">
        <v>30526754</v>
      </c>
      <c r="C31">
        <v>27919621</v>
      </c>
      <c r="D31" s="8">
        <f t="shared" si="0"/>
        <v>0.91459514496693617</v>
      </c>
      <c r="E31">
        <v>19421017</v>
      </c>
      <c r="F31" s="8">
        <f t="shared" si="1"/>
        <v>0.69560460724019135</v>
      </c>
    </row>
    <row r="32" spans="1:6" x14ac:dyDescent="0.2">
      <c r="A32" t="s">
        <v>78</v>
      </c>
      <c r="B32">
        <v>20066984</v>
      </c>
      <c r="C32">
        <v>18308872</v>
      </c>
      <c r="D32" s="8">
        <f t="shared" si="0"/>
        <v>0.91238783067749496</v>
      </c>
      <c r="E32">
        <v>11827014</v>
      </c>
      <c r="F32" s="8">
        <f t="shared" si="1"/>
        <v>0.64597174528283341</v>
      </c>
    </row>
    <row r="33" spans="1:6" x14ac:dyDescent="0.2">
      <c r="A33" t="s">
        <v>79</v>
      </c>
      <c r="B33">
        <v>13036850</v>
      </c>
      <c r="C33">
        <v>12057729</v>
      </c>
      <c r="D33" s="8">
        <f t="shared" si="0"/>
        <v>0.92489589126207639</v>
      </c>
      <c r="E33">
        <v>7291810</v>
      </c>
      <c r="F33" s="8">
        <f t="shared" si="1"/>
        <v>0.60474157281192831</v>
      </c>
    </row>
    <row r="34" spans="1:6" x14ac:dyDescent="0.2">
      <c r="A34" t="s">
        <v>80</v>
      </c>
      <c r="B34">
        <v>30963933</v>
      </c>
      <c r="C34">
        <v>28501803</v>
      </c>
      <c r="D34" s="8">
        <f t="shared" si="0"/>
        <v>0.92048393852292598</v>
      </c>
      <c r="E34">
        <v>19961958</v>
      </c>
      <c r="F34" s="8">
        <f t="shared" si="1"/>
        <v>0.70037527099601382</v>
      </c>
    </row>
    <row r="35" spans="1:6" x14ac:dyDescent="0.2">
      <c r="A35" t="s">
        <v>81</v>
      </c>
      <c r="B35">
        <v>21067081</v>
      </c>
      <c r="C35">
        <v>19516211</v>
      </c>
      <c r="D35" s="8">
        <f t="shared" si="0"/>
        <v>0.92638420101959074</v>
      </c>
      <c r="E35">
        <v>13031804</v>
      </c>
      <c r="F35" s="8">
        <f t="shared" si="1"/>
        <v>0.66774252440701731</v>
      </c>
    </row>
    <row r="36" spans="1:6" x14ac:dyDescent="0.2">
      <c r="A36" t="s">
        <v>82</v>
      </c>
      <c r="B36">
        <v>20971509</v>
      </c>
      <c r="C36">
        <v>19036059</v>
      </c>
      <c r="D36" s="8">
        <f t="shared" si="0"/>
        <v>0.90771050380780893</v>
      </c>
      <c r="E36">
        <v>11676879</v>
      </c>
      <c r="F36" s="8">
        <f t="shared" si="1"/>
        <v>0.61340842660762929</v>
      </c>
    </row>
    <row r="37" spans="1:6" x14ac:dyDescent="0.2">
      <c r="A37" t="s">
        <v>83</v>
      </c>
      <c r="B37">
        <v>28789430</v>
      </c>
      <c r="C37">
        <v>25534739</v>
      </c>
      <c r="D37" s="8">
        <f t="shared" si="0"/>
        <v>0.8869484043275605</v>
      </c>
      <c r="E37">
        <v>15937529</v>
      </c>
      <c r="F37" s="8">
        <f t="shared" si="1"/>
        <v>0.62415084798791165</v>
      </c>
    </row>
    <row r="38" spans="1:6" x14ac:dyDescent="0.2">
      <c r="A38" t="s">
        <v>84</v>
      </c>
      <c r="B38">
        <v>23179624</v>
      </c>
      <c r="C38">
        <v>21145422</v>
      </c>
      <c r="D38" s="8">
        <f t="shared" si="0"/>
        <v>0.91224180340457639</v>
      </c>
      <c r="E38">
        <v>14503636</v>
      </c>
      <c r="F38" s="8">
        <f t="shared" si="1"/>
        <v>0.68589957674999347</v>
      </c>
    </row>
    <row r="39" spans="1:6" x14ac:dyDescent="0.2">
      <c r="A39" t="s">
        <v>85</v>
      </c>
      <c r="B39">
        <v>21992041</v>
      </c>
      <c r="C39">
        <v>20477796</v>
      </c>
      <c r="D39" s="8">
        <f t="shared" si="0"/>
        <v>0.93114577223641948</v>
      </c>
      <c r="E39">
        <v>14237891</v>
      </c>
      <c r="F39" s="8">
        <f t="shared" si="1"/>
        <v>0.6952843460302075</v>
      </c>
    </row>
    <row r="40" spans="1:6" x14ac:dyDescent="0.2">
      <c r="A40" t="s">
        <v>86</v>
      </c>
      <c r="B40">
        <v>26439947</v>
      </c>
      <c r="C40">
        <v>24114894</v>
      </c>
      <c r="D40" s="8">
        <f t="shared" si="0"/>
        <v>0.91206287213813253</v>
      </c>
      <c r="E40">
        <v>16483267</v>
      </c>
      <c r="F40" s="8">
        <f t="shared" si="1"/>
        <v>0.68353055999333856</v>
      </c>
    </row>
    <row r="41" spans="1:6" ht="17" thickBot="1" x14ac:dyDescent="0.25">
      <c r="A41" s="11" t="s">
        <v>87</v>
      </c>
      <c r="B41" s="11">
        <v>24742381</v>
      </c>
      <c r="C41" s="11">
        <v>22472509</v>
      </c>
      <c r="D41" s="12">
        <f t="shared" si="0"/>
        <v>0.90825975883242605</v>
      </c>
      <c r="E41" s="11">
        <v>15103884</v>
      </c>
      <c r="F41" s="12">
        <f t="shared" si="1"/>
        <v>0.67210492606766781</v>
      </c>
    </row>
    <row r="42" spans="1:6" x14ac:dyDescent="0.2">
      <c r="A42" t="s">
        <v>90</v>
      </c>
      <c r="B42" s="9">
        <f>AVERAGE(B2:B41)</f>
        <v>23436395.725000001</v>
      </c>
      <c r="C42" s="9">
        <f>AVERAGE(C2:C41)</f>
        <v>21674500.625</v>
      </c>
      <c r="D42" s="10">
        <f>AVERAGE(D2:D41)</f>
        <v>0.92632856962437882</v>
      </c>
      <c r="E42" s="9">
        <f>AVERAGE(E2:E41)</f>
        <v>14047717.824999999</v>
      </c>
      <c r="F42" s="10">
        <f>AVERAGE(F2:F41)</f>
        <v>0.64722613416942087</v>
      </c>
    </row>
    <row r="44" spans="1:6" x14ac:dyDescent="0.2">
      <c r="A44" s="13" t="s">
        <v>88</v>
      </c>
    </row>
    <row r="45" spans="1:6" x14ac:dyDescent="0.2">
      <c r="A45" s="13" t="s">
        <v>89</v>
      </c>
    </row>
  </sheetData>
  <conditionalFormatting sqref="D2:D4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4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B4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RNA sample quality</vt:lpstr>
      <vt:lpstr>Sample data qualuty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Stilling</dc:creator>
  <cp:lastModifiedBy>Roman Stilling</cp:lastModifiedBy>
  <dcterms:created xsi:type="dcterms:W3CDTF">2018-03-26T15:46:19Z</dcterms:created>
  <dcterms:modified xsi:type="dcterms:W3CDTF">2018-04-04T20:47:33Z</dcterms:modified>
</cp:coreProperties>
</file>