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Volumes/CollinsLab/Jim/Figures for ZFP paper/For Submission/"/>
    </mc:Choice>
  </mc:AlternateContent>
  <bookViews>
    <workbookView xWindow="2920" yWindow="1960" windowWidth="48260" windowHeight="13880" tabRatio="500"/>
  </bookViews>
  <sheets>
    <sheet name="down-regulated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1" l="1"/>
  <c r="E2" i="1"/>
  <c r="C3" i="1"/>
  <c r="E3" i="1"/>
  <c r="C4" i="1"/>
  <c r="E4" i="1"/>
  <c r="C5" i="1"/>
  <c r="E5" i="1"/>
  <c r="C6" i="1"/>
  <c r="E6" i="1"/>
  <c r="C7" i="1"/>
  <c r="E7" i="1"/>
  <c r="C8" i="1"/>
  <c r="E8" i="1"/>
  <c r="C9" i="1"/>
  <c r="E9" i="1"/>
  <c r="C10" i="1"/>
  <c r="E10" i="1"/>
  <c r="C11" i="1"/>
  <c r="E11" i="1"/>
  <c r="C12" i="1"/>
  <c r="E12" i="1"/>
  <c r="C13" i="1"/>
  <c r="E13" i="1"/>
  <c r="C14" i="1"/>
  <c r="E14" i="1"/>
  <c r="C15" i="1"/>
  <c r="E15" i="1"/>
  <c r="C16" i="1"/>
  <c r="E16" i="1"/>
</calcChain>
</file>

<file path=xl/sharedStrings.xml><?xml version="1.0" encoding="utf-8"?>
<sst xmlns="http://schemas.openxmlformats.org/spreadsheetml/2006/main" count="9" uniqueCount="9">
  <si>
    <t>odds ratio</t>
  </si>
  <si>
    <t>p-value</t>
  </si>
  <si>
    <t>95% CI lower value</t>
  </si>
  <si>
    <t>95% CI upper</t>
  </si>
  <si>
    <t>Total number of genes in cluster</t>
  </si>
  <si>
    <t>Genes with cluster information amoung down-regulated genes (110) minus column D</t>
  </si>
  <si>
    <t>Total number of genes in cluster analysis (7155) minus column B</t>
  </si>
  <si>
    <t xml:space="preserve">Cluster Number </t>
  </si>
  <si>
    <t>Number of Genes down regulated follwing zfp-1-1(RNAi) (log2 -0.5 , padj &lt;0.05) from cluster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</si>
</sst>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8" fillId="9" borderId="0" applyNumberFormat="0" applyBorder="0" applyAlignment="0" applyProtection="0"/>
    <xf numFmtId="0" fontId="1" fillId="10" borderId="0" applyNumberFormat="0" applyBorder="0" applyAlignment="0" applyProtection="0"/>
  </cellStyleXfs>
  <cellXfs count="13">
    <xf numFmtId="0" fontId="0" fillId="0" borderId="0" xfId="0"/>
    <xf numFmtId="11" fontId="0" fillId="0" borderId="0" xfId="0" applyNumberFormat="1"/>
    <xf numFmtId="0" fontId="4" fillId="0" borderId="0" xfId="0" applyFont="1"/>
    <xf numFmtId="0" fontId="0" fillId="0" borderId="0" xfId="0" applyAlignment="1">
      <alignment horizontal="center"/>
    </xf>
    <xf numFmtId="0" fontId="6" fillId="3" borderId="0" xfId="6" applyAlignment="1">
      <alignment horizontal="center"/>
    </xf>
    <xf numFmtId="0" fontId="5" fillId="2" borderId="0" xfId="5" applyAlignment="1">
      <alignment horizontal="center"/>
    </xf>
    <xf numFmtId="0" fontId="7" fillId="4" borderId="0" xfId="7" applyAlignment="1">
      <alignment horizontal="center"/>
    </xf>
    <xf numFmtId="0" fontId="1" fillId="10" borderId="0" xfId="13" applyAlignment="1">
      <alignment horizontal="center"/>
    </xf>
    <xf numFmtId="0" fontId="1" fillId="8" borderId="0" xfId="11"/>
    <xf numFmtId="9" fontId="8" fillId="5" borderId="0" xfId="8" applyNumberFormat="1"/>
    <xf numFmtId="9" fontId="1" fillId="7" borderId="0" xfId="10" applyNumberFormat="1"/>
    <xf numFmtId="0" fontId="8" fillId="9" borderId="0" xfId="12"/>
    <xf numFmtId="0" fontId="0" fillId="6" borderId="0" xfId="9" applyFont="1" applyAlignment="1">
      <alignment horizontal="center"/>
    </xf>
  </cellXfs>
  <cellStyles count="14">
    <cellStyle name="20% - Accent2" xfId="9" builtinId="34"/>
    <cellStyle name="40% - Accent5" xfId="11" builtinId="47"/>
    <cellStyle name="40% - Accent6" xfId="13" builtinId="51"/>
    <cellStyle name="60% - Accent4" xfId="10" builtinId="44"/>
    <cellStyle name="Accent2" xfId="8" builtinId="33"/>
    <cellStyle name="Accent6" xfId="12" builtinId="49"/>
    <cellStyle name="Bad" xfId="6" builtinId="27"/>
    <cellStyle name="Followed Hyperlink" xfId="2" builtinId="9" hidden="1"/>
    <cellStyle name="Followed Hyperlink" xfId="4" builtinId="9" hidden="1"/>
    <cellStyle name="Good" xfId="5" builtinId="26"/>
    <cellStyle name="Hyperlink" xfId="1" builtinId="8" hidden="1"/>
    <cellStyle name="Hyperlink" xfId="3" builtinId="8" hidden="1"/>
    <cellStyle name="Neutral" xfId="7" builtinId="2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D28" sqref="D28"/>
    </sheetView>
  </sheetViews>
  <sheetFormatPr baseColWidth="10" defaultRowHeight="16" x14ac:dyDescent="0.2"/>
  <cols>
    <col min="1" max="1" width="14.33203125" style="3" bestFit="1" customWidth="1"/>
    <col min="2" max="2" width="27.33203125" style="3" bestFit="1" customWidth="1"/>
    <col min="3" max="3" width="76.83203125" style="3" bestFit="1" customWidth="1"/>
    <col min="4" max="4" width="76" style="3" bestFit="1" customWidth="1"/>
    <col min="5" max="5" width="70.33203125" style="3" bestFit="1" customWidth="1"/>
    <col min="6" max="6" width="11.1640625" bestFit="1" customWidth="1"/>
    <col min="7" max="7" width="16.5" bestFit="1" customWidth="1"/>
    <col min="8" max="8" width="12.1640625" bestFit="1" customWidth="1"/>
    <col min="9" max="9" width="10.1640625" bestFit="1" customWidth="1"/>
    <col min="10" max="10" width="6.83203125" bestFit="1" customWidth="1"/>
    <col min="11" max="11" width="9.5" bestFit="1" customWidth="1"/>
    <col min="12" max="12" width="13" bestFit="1" customWidth="1"/>
  </cols>
  <sheetData>
    <row r="1" spans="1:9" x14ac:dyDescent="0.2">
      <c r="A1" s="4" t="s">
        <v>7</v>
      </c>
      <c r="B1" s="5" t="s">
        <v>4</v>
      </c>
      <c r="C1" s="6" t="s">
        <v>6</v>
      </c>
      <c r="D1" s="12" t="s">
        <v>8</v>
      </c>
      <c r="E1" s="7" t="s">
        <v>5</v>
      </c>
      <c r="F1" s="8" t="s">
        <v>0</v>
      </c>
      <c r="G1" s="9" t="s">
        <v>2</v>
      </c>
      <c r="H1" s="10" t="s">
        <v>3</v>
      </c>
      <c r="I1" s="11" t="s">
        <v>1</v>
      </c>
    </row>
    <row r="2" spans="1:9" x14ac:dyDescent="0.2">
      <c r="A2" s="3">
        <v>1</v>
      </c>
      <c r="B2" s="3">
        <v>355</v>
      </c>
      <c r="C2" s="3">
        <f t="shared" ref="C2:C16" si="0">7155-B2</f>
        <v>6800</v>
      </c>
      <c r="D2" s="3">
        <v>0</v>
      </c>
      <c r="E2" s="3">
        <f t="shared" ref="E2:E16" si="1">110-D2</f>
        <v>110</v>
      </c>
      <c r="F2">
        <v>0</v>
      </c>
      <c r="G2">
        <v>0</v>
      </c>
      <c r="H2">
        <v>0.65684589999999998</v>
      </c>
      <c r="I2">
        <v>6.4840000000000002E-3</v>
      </c>
    </row>
    <row r="3" spans="1:9" x14ac:dyDescent="0.2">
      <c r="A3" s="3">
        <v>2</v>
      </c>
      <c r="B3" s="3">
        <v>224</v>
      </c>
      <c r="C3" s="3">
        <f t="shared" si="0"/>
        <v>6931</v>
      </c>
      <c r="D3" s="3">
        <v>7</v>
      </c>
      <c r="E3" s="3">
        <f t="shared" si="1"/>
        <v>103</v>
      </c>
      <c r="F3">
        <v>2.1025420000000001</v>
      </c>
      <c r="G3">
        <v>0.81528230000000002</v>
      </c>
      <c r="H3">
        <v>4.5614143</v>
      </c>
      <c r="I3">
        <v>8.8370000000000004E-2</v>
      </c>
    </row>
    <row r="4" spans="1:9" x14ac:dyDescent="0.2">
      <c r="A4" s="3">
        <v>3</v>
      </c>
      <c r="B4" s="3">
        <v>48</v>
      </c>
      <c r="C4" s="3">
        <f t="shared" si="0"/>
        <v>7107</v>
      </c>
      <c r="D4" s="3">
        <v>30</v>
      </c>
      <c r="E4" s="3">
        <f t="shared" si="1"/>
        <v>80</v>
      </c>
      <c r="F4">
        <v>55.235999999999997</v>
      </c>
      <c r="G4">
        <v>32.110959999999999</v>
      </c>
      <c r="H4">
        <v>94.452870000000004</v>
      </c>
      <c r="I4" s="1">
        <v>2.2E-16</v>
      </c>
    </row>
    <row r="5" spans="1:9" x14ac:dyDescent="0.2">
      <c r="A5" s="3">
        <v>4</v>
      </c>
      <c r="B5" s="3">
        <v>430</v>
      </c>
      <c r="C5" s="3">
        <f t="shared" si="0"/>
        <v>6725</v>
      </c>
      <c r="D5" s="3">
        <v>5</v>
      </c>
      <c r="E5" s="3">
        <f t="shared" si="1"/>
        <v>105</v>
      </c>
      <c r="F5">
        <v>0.74475329999999995</v>
      </c>
      <c r="G5">
        <v>0.23566010000000001</v>
      </c>
      <c r="H5">
        <v>1.8078528</v>
      </c>
      <c r="I5">
        <v>0.68530000000000002</v>
      </c>
    </row>
    <row r="6" spans="1:9" x14ac:dyDescent="0.2">
      <c r="A6" s="3">
        <v>5</v>
      </c>
      <c r="B6" s="3">
        <v>185</v>
      </c>
      <c r="C6" s="3">
        <f t="shared" si="0"/>
        <v>6970</v>
      </c>
      <c r="D6" s="3">
        <v>30</v>
      </c>
      <c r="E6" s="3">
        <f t="shared" si="1"/>
        <v>80</v>
      </c>
      <c r="F6">
        <v>14.11009</v>
      </c>
      <c r="G6">
        <v>8.7261649999999999</v>
      </c>
      <c r="H6">
        <v>22.355291999999999</v>
      </c>
      <c r="I6" s="1">
        <v>2.2E-16</v>
      </c>
    </row>
    <row r="7" spans="1:9" x14ac:dyDescent="0.2">
      <c r="A7" s="3">
        <v>6</v>
      </c>
      <c r="B7" s="3">
        <v>262</v>
      </c>
      <c r="C7" s="3">
        <f t="shared" si="0"/>
        <v>6893</v>
      </c>
      <c r="D7" s="3">
        <v>2</v>
      </c>
      <c r="E7" s="3">
        <f t="shared" si="1"/>
        <v>108</v>
      </c>
      <c r="F7">
        <v>0.48723490000000003</v>
      </c>
      <c r="G7">
        <v>5.7956130000000002E-2</v>
      </c>
      <c r="H7" s="2">
        <v>1.82123612</v>
      </c>
      <c r="I7">
        <v>0.44109999999999999</v>
      </c>
    </row>
    <row r="8" spans="1:9" x14ac:dyDescent="0.2">
      <c r="A8" s="3">
        <v>7</v>
      </c>
      <c r="B8" s="3">
        <v>834</v>
      </c>
      <c r="C8" s="3">
        <f t="shared" si="0"/>
        <v>6321</v>
      </c>
      <c r="D8" s="3">
        <v>1</v>
      </c>
      <c r="E8" s="3">
        <f t="shared" si="1"/>
        <v>109</v>
      </c>
      <c r="F8">
        <v>6.9543489999999999E-2</v>
      </c>
      <c r="G8">
        <v>1.746552E-3</v>
      </c>
      <c r="H8">
        <v>0.396887824</v>
      </c>
      <c r="I8" s="1">
        <v>3.1789999999999999E-5</v>
      </c>
    </row>
    <row r="9" spans="1:9" x14ac:dyDescent="0.2">
      <c r="A9" s="3">
        <v>8</v>
      </c>
      <c r="B9" s="3">
        <v>328</v>
      </c>
      <c r="C9" s="3">
        <f t="shared" si="0"/>
        <v>6827</v>
      </c>
      <c r="D9" s="3">
        <v>8</v>
      </c>
      <c r="E9" s="3">
        <f t="shared" si="1"/>
        <v>102</v>
      </c>
      <c r="F9">
        <v>1.6323240000000001</v>
      </c>
      <c r="G9">
        <v>0.68040679999999998</v>
      </c>
      <c r="H9">
        <v>3.3781957</v>
      </c>
      <c r="I9">
        <v>0.16980000000000001</v>
      </c>
    </row>
    <row r="10" spans="1:9" x14ac:dyDescent="0.2">
      <c r="A10" s="3">
        <v>9</v>
      </c>
      <c r="B10" s="3">
        <v>886</v>
      </c>
      <c r="C10" s="3">
        <f t="shared" si="0"/>
        <v>6269</v>
      </c>
      <c r="D10" s="3">
        <v>3</v>
      </c>
      <c r="E10" s="3">
        <f t="shared" si="1"/>
        <v>107</v>
      </c>
      <c r="F10">
        <v>0.19840640000000001</v>
      </c>
      <c r="G10">
        <v>4.0197190000000001E-2</v>
      </c>
      <c r="H10">
        <v>0.59775286000000005</v>
      </c>
      <c r="I10">
        <v>6.4070000000000002E-4</v>
      </c>
    </row>
    <row r="11" spans="1:9" x14ac:dyDescent="0.2">
      <c r="A11" s="3">
        <v>10</v>
      </c>
      <c r="B11" s="3">
        <v>680</v>
      </c>
      <c r="C11" s="3">
        <f t="shared" si="0"/>
        <v>6475</v>
      </c>
      <c r="D11" s="3">
        <v>2</v>
      </c>
      <c r="E11" s="3">
        <f t="shared" si="1"/>
        <v>108</v>
      </c>
      <c r="F11">
        <v>0.1763564</v>
      </c>
      <c r="G11">
        <v>2.1043679999999999E-2</v>
      </c>
      <c r="H11">
        <v>0.65534709000000002</v>
      </c>
      <c r="I11">
        <v>2.601E-3</v>
      </c>
    </row>
    <row r="12" spans="1:9" x14ac:dyDescent="0.2">
      <c r="A12" s="3">
        <v>11</v>
      </c>
      <c r="B12" s="3">
        <v>559</v>
      </c>
      <c r="C12" s="3">
        <f t="shared" si="0"/>
        <v>6596</v>
      </c>
      <c r="D12" s="3">
        <v>0</v>
      </c>
      <c r="E12" s="3">
        <f t="shared" si="1"/>
        <v>110</v>
      </c>
      <c r="F12">
        <v>0</v>
      </c>
      <c r="G12">
        <v>0</v>
      </c>
      <c r="H12">
        <v>0.40387030000000002</v>
      </c>
      <c r="I12">
        <v>2.187E-4</v>
      </c>
    </row>
    <row r="13" spans="1:9" x14ac:dyDescent="0.2">
      <c r="A13" s="3">
        <v>12</v>
      </c>
      <c r="B13" s="3">
        <v>1427</v>
      </c>
      <c r="C13" s="3">
        <f t="shared" si="0"/>
        <v>5728</v>
      </c>
      <c r="D13" s="3">
        <v>1</v>
      </c>
      <c r="E13" s="3">
        <f t="shared" si="1"/>
        <v>109</v>
      </c>
      <c r="F13">
        <v>3.6831959999999997E-2</v>
      </c>
      <c r="G13">
        <v>9.2766750000000003E-4</v>
      </c>
      <c r="H13">
        <v>0.209962338</v>
      </c>
      <c r="I13" s="1">
        <v>1.39E-9</v>
      </c>
    </row>
    <row r="14" spans="1:9" x14ac:dyDescent="0.2">
      <c r="A14" s="3">
        <v>13</v>
      </c>
      <c r="B14" s="3">
        <v>75</v>
      </c>
      <c r="C14" s="3">
        <f t="shared" si="0"/>
        <v>7080</v>
      </c>
      <c r="D14" s="3">
        <v>6</v>
      </c>
      <c r="E14" s="3">
        <f t="shared" si="1"/>
        <v>104</v>
      </c>
      <c r="F14">
        <v>5.4431330000000004</v>
      </c>
      <c r="G14">
        <v>1.8934569999999999</v>
      </c>
      <c r="H14">
        <v>12.809469999999999</v>
      </c>
      <c r="I14">
        <v>1.358E-3</v>
      </c>
    </row>
    <row r="15" spans="1:9" x14ac:dyDescent="0.2">
      <c r="A15" s="3">
        <v>14</v>
      </c>
      <c r="B15" s="3">
        <v>32</v>
      </c>
      <c r="C15" s="3">
        <f t="shared" si="0"/>
        <v>7123</v>
      </c>
      <c r="D15" s="3">
        <v>12</v>
      </c>
      <c r="E15" s="3">
        <f t="shared" si="1"/>
        <v>98</v>
      </c>
      <c r="F15">
        <v>27.209409999999998</v>
      </c>
      <c r="G15">
        <v>12.37466</v>
      </c>
      <c r="H15">
        <v>56.207369999999997</v>
      </c>
      <c r="I15" s="1">
        <v>1.1099999999999999E-12</v>
      </c>
    </row>
    <row r="16" spans="1:9" x14ac:dyDescent="0.2">
      <c r="A16" s="3">
        <v>15</v>
      </c>
      <c r="B16" s="3">
        <v>830</v>
      </c>
      <c r="C16" s="3">
        <f t="shared" si="0"/>
        <v>6325</v>
      </c>
      <c r="D16" s="3">
        <v>3</v>
      </c>
      <c r="E16" s="3">
        <f t="shared" si="1"/>
        <v>107</v>
      </c>
      <c r="F16">
        <v>0.21368400000000001</v>
      </c>
      <c r="G16">
        <v>4.3288279999999998E-2</v>
      </c>
      <c r="H16">
        <v>0.64392740000000004</v>
      </c>
      <c r="I16">
        <v>1.377E-3</v>
      </c>
    </row>
  </sheetData>
  <sortState ref="J22:L36">
    <sortCondition descending="1" ref="K21:K35"/>
  </sortState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down-regulated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2017-08-29T22:45:10Z</dcterms:created>
  <dcterms:modified xsi:type="dcterms:W3CDTF">2017-09-28T23:41:51Z</dcterms:modified>
</cp:coreProperties>
</file>