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9"/>
  <workbookPr/>
  <mc:AlternateContent xmlns:mc="http://schemas.openxmlformats.org/markup-compatibility/2006">
    <mc:Choice Requires="x15">
      <x15ac:absPath xmlns:x15ac="http://schemas.microsoft.com/office/spreadsheetml/2010/11/ac" url="/Users/rizzotk/Desktop/NICD Paper/Submission eLIFE 11.2017/Revised figures/"/>
    </mc:Choice>
  </mc:AlternateContent>
  <xr:revisionPtr revIDLastSave="0" documentId="12_ncr:500000_{374CDFDF-BE55-C944-AB3D-5596ABD78E76}" xr6:coauthVersionLast="31" xr6:coauthVersionMax="31" xr10:uidLastSave="{00000000-0000-0000-0000-000000000000}"/>
  <bookViews>
    <workbookView xWindow="16940" yWindow="5420" windowWidth="35980" windowHeight="22960" tabRatio="500" xr2:uid="{00000000-000D-0000-FFFF-FFFF00000000}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7" i="1" l="1"/>
  <c r="F88" i="1"/>
  <c r="F89" i="1"/>
  <c r="F90" i="1"/>
  <c r="F91" i="1"/>
  <c r="F92" i="1"/>
  <c r="F93" i="1"/>
  <c r="F94" i="1"/>
  <c r="F95" i="1"/>
  <c r="F96" i="1"/>
  <c r="F97" i="1"/>
  <c r="F86" i="1"/>
  <c r="E87" i="1"/>
  <c r="E88" i="1"/>
  <c r="E89" i="1"/>
  <c r="E90" i="1"/>
  <c r="E91" i="1"/>
  <c r="E92" i="1"/>
  <c r="E93" i="1"/>
  <c r="E94" i="1"/>
  <c r="E95" i="1"/>
  <c r="E96" i="1"/>
  <c r="E97" i="1"/>
  <c r="E86" i="1"/>
  <c r="D87" i="1"/>
  <c r="D88" i="1"/>
  <c r="D89" i="1"/>
  <c r="D90" i="1"/>
  <c r="D91" i="1"/>
  <c r="D92" i="1"/>
  <c r="D93" i="1"/>
  <c r="D94" i="1"/>
  <c r="D95" i="1"/>
  <c r="D96" i="1"/>
  <c r="D97" i="1"/>
  <c r="D86" i="1"/>
  <c r="C87" i="1"/>
  <c r="C88" i="1"/>
  <c r="C89" i="1"/>
  <c r="C90" i="1"/>
  <c r="C91" i="1"/>
  <c r="C92" i="1"/>
  <c r="C93" i="1"/>
  <c r="C94" i="1"/>
  <c r="C95" i="1"/>
  <c r="C96" i="1"/>
  <c r="C97" i="1"/>
  <c r="C86" i="1"/>
  <c r="F73" i="1"/>
  <c r="F74" i="1"/>
  <c r="F75" i="1"/>
  <c r="F76" i="1"/>
  <c r="F77" i="1"/>
  <c r="F78" i="1"/>
  <c r="F79" i="1"/>
  <c r="F80" i="1"/>
  <c r="F81" i="1"/>
  <c r="F82" i="1"/>
  <c r="F83" i="1"/>
  <c r="F72" i="1"/>
  <c r="E73" i="1"/>
  <c r="E74" i="1"/>
  <c r="E75" i="1"/>
  <c r="E76" i="1"/>
  <c r="E77" i="1"/>
  <c r="E78" i="1"/>
  <c r="E79" i="1"/>
  <c r="E80" i="1"/>
  <c r="E81" i="1"/>
  <c r="E82" i="1"/>
  <c r="E83" i="1"/>
  <c r="E72" i="1"/>
  <c r="D73" i="1"/>
  <c r="D74" i="1"/>
  <c r="D75" i="1"/>
  <c r="D76" i="1"/>
  <c r="D77" i="1"/>
  <c r="D78" i="1"/>
  <c r="D79" i="1"/>
  <c r="D80" i="1"/>
  <c r="D81" i="1"/>
  <c r="D82" i="1"/>
  <c r="D83" i="1"/>
  <c r="D72" i="1"/>
  <c r="C73" i="1"/>
  <c r="C74" i="1"/>
  <c r="C75" i="1"/>
  <c r="C76" i="1"/>
  <c r="C77" i="1"/>
  <c r="C78" i="1"/>
  <c r="C79" i="1"/>
  <c r="C80" i="1"/>
  <c r="C81" i="1"/>
  <c r="C82" i="1"/>
  <c r="C83" i="1"/>
  <c r="C72" i="1"/>
  <c r="F59" i="1"/>
  <c r="F60" i="1"/>
  <c r="F61" i="1"/>
  <c r="F62" i="1"/>
  <c r="F63" i="1"/>
  <c r="F64" i="1"/>
  <c r="F65" i="1"/>
  <c r="F66" i="1"/>
  <c r="F67" i="1"/>
  <c r="F68" i="1"/>
  <c r="F69" i="1"/>
  <c r="F58" i="1"/>
  <c r="E59" i="1"/>
  <c r="E60" i="1"/>
  <c r="E61" i="1"/>
  <c r="E62" i="1"/>
  <c r="E63" i="1"/>
  <c r="E64" i="1"/>
  <c r="E65" i="1"/>
  <c r="E66" i="1"/>
  <c r="E67" i="1"/>
  <c r="E68" i="1"/>
  <c r="E69" i="1"/>
  <c r="E58" i="1"/>
  <c r="D59" i="1"/>
  <c r="D60" i="1"/>
  <c r="D61" i="1"/>
  <c r="D62" i="1"/>
  <c r="D63" i="1"/>
  <c r="D64" i="1"/>
  <c r="D65" i="1"/>
  <c r="D66" i="1"/>
  <c r="D67" i="1"/>
  <c r="D68" i="1"/>
  <c r="D69" i="1"/>
  <c r="D58" i="1"/>
  <c r="C59" i="1"/>
  <c r="C60" i="1"/>
  <c r="C61" i="1"/>
  <c r="C62" i="1"/>
  <c r="C63" i="1"/>
  <c r="C64" i="1"/>
  <c r="C65" i="1"/>
  <c r="C66" i="1"/>
  <c r="C67" i="1"/>
  <c r="C68" i="1"/>
  <c r="C69" i="1"/>
  <c r="C58" i="1"/>
</calcChain>
</file>

<file path=xl/sharedStrings.xml><?xml version="1.0" encoding="utf-8"?>
<sst xmlns="http://schemas.openxmlformats.org/spreadsheetml/2006/main" count="30" uniqueCount="17">
  <si>
    <t>(g)</t>
  </si>
  <si>
    <t>Pou1f1-Cre; Rosa26-floxSTOP-NICD1/+</t>
  </si>
  <si>
    <t>Weights</t>
  </si>
  <si>
    <t>Week</t>
  </si>
  <si>
    <t>Average</t>
  </si>
  <si>
    <t>Standard deviation</t>
  </si>
  <si>
    <t>Standard error</t>
  </si>
  <si>
    <t>Males control</t>
  </si>
  <si>
    <t>Males mutant</t>
  </si>
  <si>
    <t>Females control</t>
  </si>
  <si>
    <t>Females mutant</t>
  </si>
  <si>
    <t>Each column represents the same mouse</t>
  </si>
  <si>
    <t>M control</t>
  </si>
  <si>
    <t>M  control</t>
  </si>
  <si>
    <t>F  control</t>
  </si>
  <si>
    <t>M mut</t>
  </si>
  <si>
    <t>F mut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</si>
</sst>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7"/>
  <sheetViews>
    <sheetView tabSelected="1" topLeftCell="A46" workbookViewId="0">
      <selection activeCell="K72" sqref="K72"/>
    </sheetView>
  </sheetViews>
  <sheetFormatPr baseColWidth="10" defaultRowHeight="16" x14ac:dyDescent="0.2"/>
  <cols>
    <col min="1" max="1" width="39.6640625" bestFit="1" customWidth="1"/>
  </cols>
  <sheetData>
    <row r="1" spans="1:16" x14ac:dyDescent="0.2">
      <c r="A1" t="s">
        <v>1</v>
      </c>
      <c r="B1" t="s">
        <v>3</v>
      </c>
      <c r="C1" t="s">
        <v>7</v>
      </c>
    </row>
    <row r="2" spans="1:16" x14ac:dyDescent="0.2">
      <c r="A2" t="s">
        <v>2</v>
      </c>
      <c r="B2">
        <v>3</v>
      </c>
      <c r="C2" s="1">
        <v>10.5</v>
      </c>
      <c r="D2" s="1">
        <v>10.1</v>
      </c>
      <c r="E2" s="1">
        <v>10.5</v>
      </c>
      <c r="F2" s="1">
        <v>11.7</v>
      </c>
      <c r="G2" s="1">
        <v>9.1999999999999993</v>
      </c>
      <c r="H2" s="1">
        <v>11.1</v>
      </c>
      <c r="I2" s="1">
        <v>12.3</v>
      </c>
      <c r="J2" s="1">
        <v>11.5</v>
      </c>
      <c r="K2" s="1">
        <v>12.1</v>
      </c>
      <c r="L2" s="1">
        <v>12.2</v>
      </c>
      <c r="M2" s="1">
        <v>9.1</v>
      </c>
      <c r="N2" s="1">
        <v>9.5</v>
      </c>
      <c r="O2" s="1">
        <v>11.1</v>
      </c>
      <c r="P2" s="1">
        <v>8.4</v>
      </c>
    </row>
    <row r="3" spans="1:16" x14ac:dyDescent="0.2">
      <c r="A3" t="s">
        <v>0</v>
      </c>
      <c r="B3">
        <v>4</v>
      </c>
      <c r="C3" s="1">
        <v>17.2</v>
      </c>
      <c r="D3" s="1">
        <v>16.2</v>
      </c>
      <c r="E3" s="1">
        <v>18</v>
      </c>
      <c r="F3" s="1">
        <v>18.100000000000001</v>
      </c>
      <c r="G3" s="1">
        <v>14.6</v>
      </c>
      <c r="H3" s="1">
        <v>17.8</v>
      </c>
      <c r="I3" s="1">
        <v>21.5</v>
      </c>
      <c r="J3" s="1">
        <v>20.100000000000001</v>
      </c>
      <c r="K3" s="1">
        <v>20.7</v>
      </c>
      <c r="L3" s="1">
        <v>20.3</v>
      </c>
      <c r="M3" s="1">
        <v>12.9</v>
      </c>
      <c r="N3" s="1">
        <v>14</v>
      </c>
      <c r="O3" s="1">
        <v>16.899999999999999</v>
      </c>
      <c r="P3" s="1">
        <v>12.8</v>
      </c>
    </row>
    <row r="4" spans="1:16" x14ac:dyDescent="0.2">
      <c r="A4" t="s">
        <v>11</v>
      </c>
      <c r="B4">
        <v>5</v>
      </c>
      <c r="C4" s="1">
        <v>22.3</v>
      </c>
      <c r="D4" s="1">
        <v>21.1</v>
      </c>
      <c r="E4" s="1">
        <v>22.9</v>
      </c>
      <c r="F4" s="1">
        <v>22.1</v>
      </c>
      <c r="G4" s="1">
        <v>20.399999999999999</v>
      </c>
      <c r="H4" s="1">
        <v>22.2</v>
      </c>
      <c r="I4" s="1">
        <v>25.3</v>
      </c>
      <c r="J4" s="1">
        <v>23.7</v>
      </c>
      <c r="K4" s="1">
        <v>24.3</v>
      </c>
      <c r="L4" s="1">
        <v>24.4</v>
      </c>
      <c r="M4" s="1">
        <v>20.7</v>
      </c>
      <c r="N4" s="1">
        <v>18.899999999999999</v>
      </c>
      <c r="O4" s="1">
        <v>22.5</v>
      </c>
      <c r="P4" s="1">
        <v>18.100000000000001</v>
      </c>
    </row>
    <row r="5" spans="1:16" x14ac:dyDescent="0.2">
      <c r="B5">
        <v>6</v>
      </c>
      <c r="C5" s="1">
        <v>23.8</v>
      </c>
      <c r="D5" s="1">
        <v>23.3</v>
      </c>
      <c r="E5" s="1">
        <v>25.5</v>
      </c>
      <c r="F5" s="1">
        <v>23.9</v>
      </c>
      <c r="G5" s="1">
        <v>22.4</v>
      </c>
      <c r="H5" s="1">
        <v>24.8</v>
      </c>
      <c r="I5" s="1">
        <v>27.2</v>
      </c>
      <c r="J5" s="1">
        <v>26.2</v>
      </c>
      <c r="K5" s="1">
        <v>27.3</v>
      </c>
      <c r="L5" s="1">
        <v>27</v>
      </c>
      <c r="M5" s="1"/>
      <c r="N5" s="1"/>
      <c r="O5" s="1"/>
    </row>
    <row r="6" spans="1:16" x14ac:dyDescent="0.2">
      <c r="B6">
        <v>7</v>
      </c>
      <c r="C6" s="1">
        <v>25.1</v>
      </c>
      <c r="D6" s="1">
        <v>25.3</v>
      </c>
      <c r="E6" s="1">
        <v>27.2</v>
      </c>
      <c r="F6" s="1">
        <v>26.2</v>
      </c>
      <c r="G6" s="1">
        <v>25</v>
      </c>
      <c r="H6" s="1">
        <v>26.2</v>
      </c>
      <c r="I6" s="1">
        <v>27.9</v>
      </c>
      <c r="J6" s="1">
        <v>26.9</v>
      </c>
      <c r="K6" s="1">
        <v>29.2</v>
      </c>
      <c r="L6" s="1">
        <v>28.2</v>
      </c>
      <c r="M6" s="1"/>
      <c r="N6" s="1"/>
      <c r="O6" s="1"/>
    </row>
    <row r="7" spans="1:16" x14ac:dyDescent="0.2">
      <c r="B7">
        <v>8</v>
      </c>
      <c r="C7" s="1">
        <v>26</v>
      </c>
      <c r="D7" s="1">
        <v>26.2</v>
      </c>
      <c r="E7" s="1">
        <v>27.9</v>
      </c>
      <c r="F7" s="1">
        <v>27.3</v>
      </c>
      <c r="G7" s="1">
        <v>25.6</v>
      </c>
      <c r="H7" s="1">
        <v>26.4</v>
      </c>
      <c r="I7" s="1">
        <v>29</v>
      </c>
      <c r="J7" s="1">
        <v>28.5</v>
      </c>
      <c r="K7" s="1">
        <v>31.4</v>
      </c>
      <c r="L7" s="1">
        <v>29.9</v>
      </c>
      <c r="M7" s="1"/>
      <c r="N7" s="1"/>
      <c r="O7" s="1"/>
    </row>
    <row r="8" spans="1:16" x14ac:dyDescent="0.2">
      <c r="B8">
        <v>9</v>
      </c>
      <c r="C8" s="1">
        <v>26.6</v>
      </c>
      <c r="D8" s="1">
        <v>27.2</v>
      </c>
      <c r="E8" s="1">
        <v>29</v>
      </c>
      <c r="F8" s="1">
        <v>28.1</v>
      </c>
      <c r="G8" s="1">
        <v>26.3</v>
      </c>
      <c r="H8" s="1">
        <v>28.1</v>
      </c>
      <c r="I8" s="1">
        <v>30.2</v>
      </c>
      <c r="J8" s="1">
        <v>29.4</v>
      </c>
      <c r="K8" s="1">
        <v>32.1</v>
      </c>
      <c r="L8" s="1">
        <v>30.9</v>
      </c>
      <c r="M8" s="1"/>
      <c r="N8" s="1"/>
      <c r="O8" s="1"/>
    </row>
    <row r="9" spans="1:16" x14ac:dyDescent="0.2">
      <c r="B9">
        <v>10</v>
      </c>
      <c r="C9" s="1">
        <v>29</v>
      </c>
      <c r="D9" s="1">
        <v>28.8</v>
      </c>
      <c r="E9" s="1">
        <v>30.2</v>
      </c>
      <c r="F9" s="1">
        <v>29.8</v>
      </c>
      <c r="G9" s="1">
        <v>27.4</v>
      </c>
      <c r="H9" s="1">
        <v>30.1</v>
      </c>
      <c r="I9" s="1">
        <v>32.9</v>
      </c>
      <c r="J9" s="1">
        <v>31</v>
      </c>
      <c r="K9" s="1">
        <v>34.1</v>
      </c>
      <c r="L9" s="1">
        <v>32.4</v>
      </c>
      <c r="M9" s="1"/>
      <c r="N9" s="1"/>
      <c r="O9" s="1"/>
    </row>
    <row r="10" spans="1:16" x14ac:dyDescent="0.2">
      <c r="B10">
        <v>11</v>
      </c>
      <c r="C10" s="1">
        <v>30.8</v>
      </c>
      <c r="D10" s="1">
        <v>29.6</v>
      </c>
      <c r="E10" s="1">
        <v>31.1</v>
      </c>
      <c r="F10" s="1">
        <v>31.2</v>
      </c>
      <c r="G10" s="1">
        <v>28.5</v>
      </c>
      <c r="H10" s="1">
        <v>29</v>
      </c>
      <c r="I10" s="1"/>
      <c r="J10" s="1"/>
      <c r="K10" s="1"/>
      <c r="L10" s="1"/>
      <c r="M10" s="1"/>
      <c r="N10" s="1"/>
      <c r="O10" s="1"/>
    </row>
    <row r="11" spans="1:16" x14ac:dyDescent="0.2">
      <c r="B11">
        <v>12</v>
      </c>
      <c r="C11" s="1">
        <v>31.5</v>
      </c>
      <c r="D11" s="1">
        <v>29.9</v>
      </c>
      <c r="E11" s="1">
        <v>32.1</v>
      </c>
      <c r="F11" s="1">
        <v>32.9</v>
      </c>
      <c r="G11" s="1">
        <v>29.3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2">
      <c r="B12">
        <v>13</v>
      </c>
      <c r="C12" s="1">
        <v>31.4</v>
      </c>
      <c r="D12" s="1">
        <v>30.2</v>
      </c>
      <c r="E12" s="1">
        <v>32.5</v>
      </c>
      <c r="F12" s="1">
        <v>33.6</v>
      </c>
      <c r="G12" s="1">
        <v>28.9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2">
      <c r="B13">
        <v>14</v>
      </c>
      <c r="C13" s="1">
        <v>33.299999999999997</v>
      </c>
      <c r="D13" s="1">
        <v>31</v>
      </c>
      <c r="E13" s="1">
        <v>33.299999999999997</v>
      </c>
      <c r="F13" s="1">
        <v>35.6</v>
      </c>
      <c r="G13" s="1">
        <v>29.1</v>
      </c>
      <c r="H13" s="1"/>
      <c r="I13" s="1"/>
      <c r="J13" s="1"/>
      <c r="K13" s="1"/>
      <c r="L13" s="1"/>
      <c r="M13" s="1"/>
      <c r="N13" s="1"/>
      <c r="O13" s="1"/>
      <c r="P13" s="1"/>
    </row>
    <row r="15" spans="1:16" x14ac:dyDescent="0.2">
      <c r="B15" t="s">
        <v>3</v>
      </c>
      <c r="C15" t="s">
        <v>8</v>
      </c>
    </row>
    <row r="16" spans="1:16" x14ac:dyDescent="0.2">
      <c r="B16">
        <v>3</v>
      </c>
      <c r="C16" s="1">
        <v>10.3</v>
      </c>
      <c r="D16" s="1">
        <v>9.9</v>
      </c>
      <c r="E16" s="1">
        <v>10.3</v>
      </c>
      <c r="F16" s="1">
        <v>10.7</v>
      </c>
      <c r="G16" s="1">
        <v>8.5</v>
      </c>
      <c r="H16" s="1">
        <v>8.8000000000000007</v>
      </c>
    </row>
    <row r="17" spans="2:8" x14ac:dyDescent="0.2">
      <c r="B17">
        <v>4</v>
      </c>
      <c r="C17" s="1">
        <v>14.9</v>
      </c>
      <c r="D17" s="1">
        <v>14.9</v>
      </c>
      <c r="E17" s="1">
        <v>16.3</v>
      </c>
      <c r="F17" s="1">
        <v>17.8</v>
      </c>
      <c r="G17" s="1">
        <v>12.5</v>
      </c>
      <c r="H17" s="1">
        <v>13.9</v>
      </c>
    </row>
    <row r="18" spans="2:8" x14ac:dyDescent="0.2">
      <c r="B18">
        <v>5</v>
      </c>
      <c r="C18" s="1">
        <v>19.899999999999999</v>
      </c>
      <c r="D18" s="1">
        <v>19.899999999999999</v>
      </c>
      <c r="E18" s="1">
        <v>21.4</v>
      </c>
      <c r="F18" s="1">
        <v>22.9</v>
      </c>
      <c r="G18" s="1">
        <v>17.3</v>
      </c>
      <c r="H18" s="1">
        <v>18.899999999999999</v>
      </c>
    </row>
    <row r="19" spans="2:8" x14ac:dyDescent="0.2">
      <c r="B19">
        <v>6</v>
      </c>
      <c r="C19" s="1">
        <v>22.2</v>
      </c>
      <c r="D19" s="1">
        <v>21.8</v>
      </c>
      <c r="E19" s="1">
        <v>23.5</v>
      </c>
      <c r="F19" s="1">
        <v>25.2</v>
      </c>
      <c r="G19" s="1">
        <v>20.2</v>
      </c>
      <c r="H19" s="1">
        <v>21.3</v>
      </c>
    </row>
    <row r="20" spans="2:8" x14ac:dyDescent="0.2">
      <c r="B20">
        <v>7</v>
      </c>
      <c r="C20" s="1">
        <v>24.4</v>
      </c>
      <c r="D20" s="1">
        <v>23.5</v>
      </c>
      <c r="E20" s="1">
        <v>25.3</v>
      </c>
      <c r="F20" s="1">
        <v>25.8</v>
      </c>
      <c r="G20" s="1">
        <v>22.4</v>
      </c>
      <c r="H20" s="1">
        <v>22.8</v>
      </c>
    </row>
    <row r="21" spans="2:8" x14ac:dyDescent="0.2">
      <c r="B21">
        <v>8</v>
      </c>
      <c r="C21" s="1">
        <v>25.7</v>
      </c>
      <c r="D21" s="1">
        <v>23.6</v>
      </c>
      <c r="E21" s="1">
        <v>26.5</v>
      </c>
      <c r="F21" s="1">
        <v>27.4</v>
      </c>
      <c r="G21" s="1">
        <v>22.7</v>
      </c>
      <c r="H21" s="1">
        <v>23.1</v>
      </c>
    </row>
    <row r="22" spans="2:8" x14ac:dyDescent="0.2">
      <c r="B22">
        <v>9</v>
      </c>
      <c r="C22" s="1">
        <v>27.6</v>
      </c>
      <c r="D22" s="1">
        <v>24.5</v>
      </c>
      <c r="E22" s="1">
        <v>27.5</v>
      </c>
      <c r="F22" s="1">
        <v>29</v>
      </c>
      <c r="G22" s="1">
        <v>25.2</v>
      </c>
      <c r="H22" s="1">
        <v>24.4</v>
      </c>
    </row>
    <row r="23" spans="2:8" x14ac:dyDescent="0.2">
      <c r="B23">
        <v>10</v>
      </c>
      <c r="C23" s="1">
        <v>29.5</v>
      </c>
      <c r="D23" s="1">
        <v>25.1</v>
      </c>
      <c r="E23" s="1">
        <v>28.8</v>
      </c>
      <c r="F23" s="1">
        <v>29.2</v>
      </c>
      <c r="G23" s="1">
        <v>27.1</v>
      </c>
      <c r="H23" s="1">
        <v>26.4</v>
      </c>
    </row>
    <row r="24" spans="2:8" x14ac:dyDescent="0.2">
      <c r="B24">
        <v>11</v>
      </c>
      <c r="C24" s="1">
        <v>30.6</v>
      </c>
      <c r="D24" s="1">
        <v>26.5</v>
      </c>
      <c r="E24" s="1">
        <v>29.1</v>
      </c>
      <c r="F24" s="1">
        <v>30.2</v>
      </c>
      <c r="G24" s="1">
        <v>26</v>
      </c>
      <c r="H24" s="1">
        <v>24.9</v>
      </c>
    </row>
    <row r="25" spans="2:8" x14ac:dyDescent="0.2">
      <c r="B25">
        <v>12</v>
      </c>
      <c r="C25" s="1">
        <v>31.1</v>
      </c>
      <c r="D25" s="1">
        <v>27</v>
      </c>
      <c r="E25" s="1">
        <v>30.5</v>
      </c>
      <c r="F25" s="1">
        <v>30.2</v>
      </c>
      <c r="G25" s="1"/>
      <c r="H25" s="1"/>
    </row>
    <row r="26" spans="2:8" x14ac:dyDescent="0.2">
      <c r="B26">
        <v>13</v>
      </c>
      <c r="C26" s="1">
        <v>33</v>
      </c>
      <c r="D26" s="1">
        <v>27.4</v>
      </c>
      <c r="E26" s="1">
        <v>30.9</v>
      </c>
      <c r="F26" s="1">
        <v>31.7</v>
      </c>
      <c r="G26" s="1"/>
      <c r="H26" s="1"/>
    </row>
    <row r="27" spans="2:8" x14ac:dyDescent="0.2">
      <c r="B27">
        <v>14</v>
      </c>
      <c r="C27" s="1">
        <v>33.6</v>
      </c>
      <c r="D27" s="1">
        <v>27.3</v>
      </c>
      <c r="E27" s="1">
        <v>31.5</v>
      </c>
      <c r="F27" s="1">
        <v>31.9</v>
      </c>
      <c r="G27" s="1"/>
      <c r="H27" s="1"/>
    </row>
    <row r="29" spans="2:8" x14ac:dyDescent="0.2">
      <c r="B29" t="s">
        <v>3</v>
      </c>
      <c r="C29" t="s">
        <v>9</v>
      </c>
    </row>
    <row r="30" spans="2:8" x14ac:dyDescent="0.2">
      <c r="B30">
        <v>3</v>
      </c>
      <c r="C30" s="1">
        <v>10.5</v>
      </c>
      <c r="D30" s="1">
        <v>9.3000000000000007</v>
      </c>
      <c r="E30" s="1">
        <v>11.9</v>
      </c>
      <c r="F30" s="1">
        <v>10.7</v>
      </c>
      <c r="G30" s="1">
        <v>9.3000000000000007</v>
      </c>
    </row>
    <row r="31" spans="2:8" x14ac:dyDescent="0.2">
      <c r="B31">
        <v>4</v>
      </c>
      <c r="C31" s="1">
        <v>14.6</v>
      </c>
      <c r="D31" s="1">
        <v>13.2</v>
      </c>
      <c r="E31" s="1">
        <v>17.3</v>
      </c>
      <c r="F31" s="1">
        <v>14.4</v>
      </c>
      <c r="G31" s="1">
        <v>12.7</v>
      </c>
    </row>
    <row r="32" spans="2:8" x14ac:dyDescent="0.2">
      <c r="B32">
        <v>5</v>
      </c>
      <c r="C32" s="1">
        <v>18.899999999999999</v>
      </c>
      <c r="D32" s="1">
        <v>16.899999999999999</v>
      </c>
      <c r="E32" s="1">
        <v>19.8</v>
      </c>
      <c r="F32" s="1">
        <v>17.899999999999999</v>
      </c>
      <c r="G32" s="1">
        <v>15.2</v>
      </c>
    </row>
    <row r="33" spans="2:7" x14ac:dyDescent="0.2">
      <c r="B33">
        <v>6</v>
      </c>
      <c r="C33" s="1">
        <v>19.5</v>
      </c>
      <c r="D33" s="1">
        <v>18.7</v>
      </c>
      <c r="E33" s="1">
        <v>21.6</v>
      </c>
      <c r="F33" s="1">
        <v>19.399999999999999</v>
      </c>
      <c r="G33" s="1">
        <v>16.600000000000001</v>
      </c>
    </row>
    <row r="34" spans="2:7" x14ac:dyDescent="0.2">
      <c r="B34">
        <v>7</v>
      </c>
      <c r="C34" s="1">
        <v>20.3</v>
      </c>
      <c r="D34" s="1">
        <v>20.2</v>
      </c>
      <c r="E34" s="1">
        <v>21.4</v>
      </c>
      <c r="F34" s="1">
        <v>20.7</v>
      </c>
      <c r="G34" s="1">
        <v>18.2</v>
      </c>
    </row>
    <row r="35" spans="2:7" x14ac:dyDescent="0.2">
      <c r="B35">
        <v>8</v>
      </c>
      <c r="C35" s="1">
        <v>21.4</v>
      </c>
      <c r="D35" s="1">
        <v>20.3</v>
      </c>
      <c r="E35" s="1">
        <v>21.9</v>
      </c>
      <c r="F35" s="1">
        <v>21.3</v>
      </c>
      <c r="G35" s="1">
        <v>18.600000000000001</v>
      </c>
    </row>
    <row r="36" spans="2:7" x14ac:dyDescent="0.2">
      <c r="B36">
        <v>9</v>
      </c>
      <c r="C36" s="1">
        <v>21.4</v>
      </c>
      <c r="D36" s="1">
        <v>21</v>
      </c>
      <c r="E36" s="1">
        <v>22.6</v>
      </c>
      <c r="F36" s="1">
        <v>22.4</v>
      </c>
      <c r="G36" s="1">
        <v>19</v>
      </c>
    </row>
    <row r="37" spans="2:7" x14ac:dyDescent="0.2">
      <c r="B37">
        <v>10</v>
      </c>
      <c r="C37" s="1">
        <v>22.3</v>
      </c>
      <c r="D37" s="1">
        <v>21.9</v>
      </c>
      <c r="E37" s="1">
        <v>24.5</v>
      </c>
      <c r="F37" s="1">
        <v>25.5</v>
      </c>
      <c r="G37" s="1">
        <v>20.8</v>
      </c>
    </row>
    <row r="38" spans="2:7" x14ac:dyDescent="0.2">
      <c r="B38">
        <v>11</v>
      </c>
      <c r="C38" s="1">
        <v>22.1</v>
      </c>
      <c r="D38" s="1">
        <v>23.2</v>
      </c>
      <c r="E38" s="1">
        <v>26</v>
      </c>
      <c r="F38" s="1">
        <v>23.8</v>
      </c>
      <c r="G38" s="1">
        <v>19.5</v>
      </c>
    </row>
    <row r="39" spans="2:7" x14ac:dyDescent="0.2">
      <c r="B39">
        <v>12</v>
      </c>
      <c r="C39" s="1">
        <v>23.4</v>
      </c>
      <c r="D39" s="1">
        <v>23.2</v>
      </c>
      <c r="E39" s="1">
        <v>26</v>
      </c>
      <c r="F39" s="1"/>
      <c r="G39" s="1"/>
    </row>
    <row r="40" spans="2:7" x14ac:dyDescent="0.2">
      <c r="B40">
        <v>13</v>
      </c>
      <c r="C40" s="1">
        <v>22.7</v>
      </c>
      <c r="D40" s="1">
        <v>23.5</v>
      </c>
      <c r="E40" s="1">
        <v>26</v>
      </c>
      <c r="F40" s="1"/>
      <c r="G40" s="1"/>
    </row>
    <row r="41" spans="2:7" x14ac:dyDescent="0.2">
      <c r="B41">
        <v>14</v>
      </c>
      <c r="C41" s="1">
        <v>22.9</v>
      </c>
      <c r="D41" s="1">
        <v>23.8</v>
      </c>
      <c r="E41" s="1">
        <v>27.2</v>
      </c>
      <c r="F41" s="1"/>
      <c r="G41" s="1"/>
    </row>
    <row r="43" spans="2:7" x14ac:dyDescent="0.2">
      <c r="B43" t="s">
        <v>3</v>
      </c>
      <c r="C43" t="s">
        <v>10</v>
      </c>
    </row>
    <row r="44" spans="2:7" x14ac:dyDescent="0.2">
      <c r="B44">
        <v>3</v>
      </c>
      <c r="C44" s="1">
        <v>9.6999999999999993</v>
      </c>
      <c r="D44" s="1">
        <v>8.8000000000000007</v>
      </c>
      <c r="E44" s="1">
        <v>10.199999999999999</v>
      </c>
      <c r="F44" s="1">
        <v>9.6</v>
      </c>
      <c r="G44" s="1">
        <v>9.6</v>
      </c>
    </row>
    <row r="45" spans="2:7" x14ac:dyDescent="0.2">
      <c r="B45">
        <v>4</v>
      </c>
      <c r="C45" s="1">
        <v>13.4</v>
      </c>
      <c r="D45" s="1">
        <v>12.1</v>
      </c>
      <c r="E45" s="1">
        <v>13.4</v>
      </c>
      <c r="F45" s="1">
        <v>12.4</v>
      </c>
      <c r="G45" s="1">
        <v>13.6</v>
      </c>
    </row>
    <row r="46" spans="2:7" x14ac:dyDescent="0.2">
      <c r="B46">
        <v>5</v>
      </c>
      <c r="C46" s="1">
        <v>16.899999999999999</v>
      </c>
      <c r="D46" s="1">
        <v>15.1</v>
      </c>
      <c r="E46" s="1">
        <v>16.7</v>
      </c>
      <c r="F46" s="1">
        <v>15.5</v>
      </c>
      <c r="G46" s="1">
        <v>16.8</v>
      </c>
    </row>
    <row r="47" spans="2:7" x14ac:dyDescent="0.2">
      <c r="B47">
        <v>6</v>
      </c>
      <c r="C47" s="1">
        <v>19.100000000000001</v>
      </c>
      <c r="D47" s="1">
        <v>16.5</v>
      </c>
      <c r="E47" s="1">
        <v>18.5</v>
      </c>
      <c r="F47" s="1">
        <v>17.899999999999999</v>
      </c>
      <c r="G47" s="1">
        <v>18</v>
      </c>
    </row>
    <row r="48" spans="2:7" x14ac:dyDescent="0.2">
      <c r="B48">
        <v>7</v>
      </c>
      <c r="C48" s="1">
        <v>19.7</v>
      </c>
      <c r="D48" s="1">
        <v>18.2</v>
      </c>
      <c r="E48" s="1">
        <v>20.100000000000001</v>
      </c>
      <c r="F48" s="1">
        <v>19.399999999999999</v>
      </c>
      <c r="G48" s="1">
        <v>19.399999999999999</v>
      </c>
    </row>
    <row r="49" spans="1:7" x14ac:dyDescent="0.2">
      <c r="B49">
        <v>8</v>
      </c>
      <c r="C49" s="1">
        <v>19.3</v>
      </c>
      <c r="D49" s="1">
        <v>18.600000000000001</v>
      </c>
      <c r="E49" s="1">
        <v>20</v>
      </c>
      <c r="F49" s="1">
        <v>18.7</v>
      </c>
      <c r="G49" s="1">
        <v>19.8</v>
      </c>
    </row>
    <row r="50" spans="1:7" x14ac:dyDescent="0.2">
      <c r="B50">
        <v>9</v>
      </c>
      <c r="C50" s="1">
        <v>21.1</v>
      </c>
      <c r="D50" s="1">
        <v>18.899999999999999</v>
      </c>
      <c r="E50" s="1">
        <v>21.8</v>
      </c>
      <c r="F50" s="1">
        <v>19.899999999999999</v>
      </c>
      <c r="G50" s="1">
        <v>20.6</v>
      </c>
    </row>
    <row r="51" spans="1:7" x14ac:dyDescent="0.2">
      <c r="B51">
        <v>10</v>
      </c>
      <c r="C51" s="1">
        <v>22.2</v>
      </c>
      <c r="D51" s="1">
        <v>20.2</v>
      </c>
      <c r="E51" s="1">
        <v>22.8</v>
      </c>
      <c r="F51" s="1">
        <v>21.3</v>
      </c>
      <c r="G51" s="1">
        <v>21.3</v>
      </c>
    </row>
    <row r="52" spans="1:7" x14ac:dyDescent="0.2">
      <c r="B52">
        <v>11</v>
      </c>
      <c r="C52" s="1">
        <v>22.8</v>
      </c>
      <c r="D52" s="1">
        <v>20.5</v>
      </c>
      <c r="E52" s="1">
        <v>21.9</v>
      </c>
      <c r="F52" s="1">
        <v>20.5</v>
      </c>
      <c r="G52" s="1">
        <v>20</v>
      </c>
    </row>
    <row r="53" spans="1:7" x14ac:dyDescent="0.2">
      <c r="B53">
        <v>12</v>
      </c>
      <c r="C53" s="1">
        <v>23.1</v>
      </c>
      <c r="D53" s="1">
        <v>21.5</v>
      </c>
      <c r="E53" s="1">
        <v>22.2</v>
      </c>
      <c r="F53" s="1"/>
      <c r="G53" s="1"/>
    </row>
    <row r="54" spans="1:7" x14ac:dyDescent="0.2">
      <c r="B54">
        <v>13</v>
      </c>
      <c r="C54" s="1">
        <v>23.1</v>
      </c>
      <c r="D54" s="1">
        <v>21</v>
      </c>
      <c r="E54" s="1">
        <v>22</v>
      </c>
      <c r="F54" s="1"/>
      <c r="G54" s="1"/>
    </row>
    <row r="55" spans="1:7" x14ac:dyDescent="0.2">
      <c r="B55">
        <v>14</v>
      </c>
      <c r="C55" s="1">
        <v>24.5</v>
      </c>
      <c r="D55" s="1">
        <v>21.1</v>
      </c>
      <c r="E55" s="1">
        <v>22.8</v>
      </c>
      <c r="F55" s="1"/>
      <c r="G55" s="1"/>
    </row>
    <row r="57" spans="1:7" x14ac:dyDescent="0.2">
      <c r="A57" t="s">
        <v>4</v>
      </c>
      <c r="B57" t="s">
        <v>3</v>
      </c>
      <c r="C57" t="s">
        <v>12</v>
      </c>
      <c r="D57" t="s">
        <v>15</v>
      </c>
      <c r="E57" t="s">
        <v>14</v>
      </c>
      <c r="F57" t="s">
        <v>16</v>
      </c>
    </row>
    <row r="58" spans="1:7" x14ac:dyDescent="0.2">
      <c r="B58">
        <v>3</v>
      </c>
      <c r="C58" s="2">
        <f>AVERAGE(C2:P2)</f>
        <v>10.664285714285715</v>
      </c>
      <c r="D58" s="2">
        <f>AVERAGE(C16:H16)</f>
        <v>9.75</v>
      </c>
      <c r="E58" s="2">
        <f>AVERAGE(C30:G30)</f>
        <v>10.34</v>
      </c>
      <c r="F58" s="2">
        <f>AVERAGE(C44:G44)</f>
        <v>9.58</v>
      </c>
    </row>
    <row r="59" spans="1:7" x14ac:dyDescent="0.2">
      <c r="B59">
        <v>4</v>
      </c>
      <c r="C59" s="2">
        <f t="shared" ref="C59:C69" si="0">AVERAGE(C3:P3)</f>
        <v>17.221428571428572</v>
      </c>
      <c r="D59" s="2">
        <f t="shared" ref="D59:D69" si="1">AVERAGE(C17:H17)</f>
        <v>15.050000000000002</v>
      </c>
      <c r="E59" s="2">
        <f t="shared" ref="E59:E69" si="2">AVERAGE(C31:G31)</f>
        <v>14.439999999999998</v>
      </c>
      <c r="F59" s="2">
        <f t="shared" ref="F59:F69" si="3">AVERAGE(C45:G45)</f>
        <v>12.979999999999999</v>
      </c>
    </row>
    <row r="60" spans="1:7" x14ac:dyDescent="0.2">
      <c r="B60">
        <v>5</v>
      </c>
      <c r="C60" s="2">
        <f t="shared" si="0"/>
        <v>22.064285714285717</v>
      </c>
      <c r="D60" s="2">
        <f t="shared" si="1"/>
        <v>20.049999999999997</v>
      </c>
      <c r="E60" s="2">
        <f t="shared" si="2"/>
        <v>17.740000000000002</v>
      </c>
      <c r="F60" s="2">
        <f t="shared" si="3"/>
        <v>16.2</v>
      </c>
    </row>
    <row r="61" spans="1:7" x14ac:dyDescent="0.2">
      <c r="B61">
        <v>6</v>
      </c>
      <c r="C61" s="2">
        <f t="shared" si="0"/>
        <v>25.14</v>
      </c>
      <c r="D61" s="2">
        <f t="shared" si="1"/>
        <v>22.366666666666671</v>
      </c>
      <c r="E61" s="2">
        <f t="shared" si="2"/>
        <v>19.160000000000004</v>
      </c>
      <c r="F61" s="2">
        <f t="shared" si="3"/>
        <v>18</v>
      </c>
    </row>
    <row r="62" spans="1:7" x14ac:dyDescent="0.2">
      <c r="B62">
        <v>7</v>
      </c>
      <c r="C62" s="2">
        <f t="shared" si="0"/>
        <v>26.72</v>
      </c>
      <c r="D62" s="2">
        <f t="shared" si="1"/>
        <v>24.033333333333335</v>
      </c>
      <c r="E62" s="2">
        <f t="shared" si="2"/>
        <v>20.16</v>
      </c>
      <c r="F62" s="2">
        <f t="shared" si="3"/>
        <v>19.360000000000003</v>
      </c>
    </row>
    <row r="63" spans="1:7" x14ac:dyDescent="0.2">
      <c r="B63">
        <v>8</v>
      </c>
      <c r="C63" s="2">
        <f t="shared" si="0"/>
        <v>27.82</v>
      </c>
      <c r="D63" s="2">
        <f t="shared" si="1"/>
        <v>24.833333333333332</v>
      </c>
      <c r="E63" s="2">
        <f t="shared" si="2"/>
        <v>20.7</v>
      </c>
      <c r="F63" s="2">
        <f t="shared" si="3"/>
        <v>19.28</v>
      </c>
    </row>
    <row r="64" spans="1:7" x14ac:dyDescent="0.2">
      <c r="B64">
        <v>9</v>
      </c>
      <c r="C64" s="2">
        <f t="shared" si="0"/>
        <v>28.79</v>
      </c>
      <c r="D64" s="2">
        <f t="shared" si="1"/>
        <v>26.366666666666664</v>
      </c>
      <c r="E64" s="2">
        <f t="shared" si="2"/>
        <v>21.28</v>
      </c>
      <c r="F64" s="2">
        <f t="shared" si="3"/>
        <v>20.459999999999997</v>
      </c>
    </row>
    <row r="65" spans="1:6" x14ac:dyDescent="0.2">
      <c r="B65">
        <v>10</v>
      </c>
      <c r="C65" s="2">
        <f t="shared" si="0"/>
        <v>30.57</v>
      </c>
      <c r="D65" s="2">
        <f t="shared" si="1"/>
        <v>27.683333333333337</v>
      </c>
      <c r="E65" s="2">
        <f t="shared" si="2"/>
        <v>23</v>
      </c>
      <c r="F65" s="2">
        <f t="shared" si="3"/>
        <v>21.56</v>
      </c>
    </row>
    <row r="66" spans="1:6" x14ac:dyDescent="0.2">
      <c r="B66">
        <v>11</v>
      </c>
      <c r="C66" s="2">
        <f t="shared" si="0"/>
        <v>30.033333333333331</v>
      </c>
      <c r="D66" s="2">
        <f t="shared" si="1"/>
        <v>27.883333333333336</v>
      </c>
      <c r="E66" s="2">
        <f t="shared" si="2"/>
        <v>22.919999999999998</v>
      </c>
      <c r="F66" s="2">
        <f t="shared" si="3"/>
        <v>21.139999999999997</v>
      </c>
    </row>
    <row r="67" spans="1:6" x14ac:dyDescent="0.2">
      <c r="B67">
        <v>12</v>
      </c>
      <c r="C67" s="2">
        <f t="shared" si="0"/>
        <v>31.140000000000004</v>
      </c>
      <c r="D67" s="2">
        <f t="shared" si="1"/>
        <v>29.7</v>
      </c>
      <c r="E67" s="2">
        <f t="shared" si="2"/>
        <v>24.2</v>
      </c>
      <c r="F67" s="2">
        <f t="shared" si="3"/>
        <v>22.266666666666666</v>
      </c>
    </row>
    <row r="68" spans="1:6" x14ac:dyDescent="0.2">
      <c r="B68">
        <v>13</v>
      </c>
      <c r="C68" s="2">
        <f t="shared" si="0"/>
        <v>31.32</v>
      </c>
      <c r="D68" s="2">
        <f t="shared" si="1"/>
        <v>30.75</v>
      </c>
      <c r="E68" s="2">
        <f t="shared" si="2"/>
        <v>24.066666666666666</v>
      </c>
      <c r="F68" s="2">
        <f t="shared" si="3"/>
        <v>22.033333333333331</v>
      </c>
    </row>
    <row r="69" spans="1:6" x14ac:dyDescent="0.2">
      <c r="B69">
        <v>14</v>
      </c>
      <c r="C69" s="2">
        <f t="shared" si="0"/>
        <v>32.459999999999994</v>
      </c>
      <c r="D69" s="2">
        <f t="shared" si="1"/>
        <v>31.075000000000003</v>
      </c>
      <c r="E69" s="2">
        <f t="shared" si="2"/>
        <v>24.633333333333336</v>
      </c>
      <c r="F69" s="2">
        <f t="shared" si="3"/>
        <v>22.8</v>
      </c>
    </row>
    <row r="70" spans="1:6" x14ac:dyDescent="0.2">
      <c r="C70" s="2"/>
      <c r="D70" s="2"/>
      <c r="E70" s="2"/>
      <c r="F70" s="2"/>
    </row>
    <row r="71" spans="1:6" x14ac:dyDescent="0.2">
      <c r="A71" t="s">
        <v>5</v>
      </c>
      <c r="B71" t="s">
        <v>3</v>
      </c>
      <c r="C71" s="2" t="s">
        <v>13</v>
      </c>
      <c r="D71" s="2" t="s">
        <v>15</v>
      </c>
      <c r="E71" s="2" t="s">
        <v>14</v>
      </c>
      <c r="F71" s="2" t="s">
        <v>16</v>
      </c>
    </row>
    <row r="72" spans="1:6" x14ac:dyDescent="0.2">
      <c r="B72">
        <v>3</v>
      </c>
      <c r="C72" s="2">
        <f>STDEV(C2:P2)</f>
        <v>1.2616272415825858</v>
      </c>
      <c r="D72" s="2">
        <f>STDEV(C16:H16)</f>
        <v>0.89386799920346161</v>
      </c>
      <c r="E72" s="2">
        <f>STDEV(C30:G30)</f>
        <v>1.0899541274750966</v>
      </c>
      <c r="F72" s="2">
        <f>STDEV(C44:G44)</f>
        <v>0.50199601592044474</v>
      </c>
    </row>
    <row r="73" spans="1:6" x14ac:dyDescent="0.2">
      <c r="B73">
        <v>4</v>
      </c>
      <c r="C73" s="2">
        <f t="shared" ref="C73:C83" si="4">STDEV(C3:P3)</f>
        <v>2.8622687535558824</v>
      </c>
      <c r="D73" s="2">
        <f t="shared" ref="D73:D83" si="5">STDEV(C17:H17)</f>
        <v>1.8436377084449045</v>
      </c>
      <c r="E73" s="2">
        <f t="shared" ref="E73:E83" si="6">STDEV(C31:G31)</f>
        <v>1.7868967513541731</v>
      </c>
      <c r="F73" s="2">
        <f t="shared" ref="F73:F83" si="7">STDEV(C45:G45)</f>
        <v>0.67970581871865721</v>
      </c>
    </row>
    <row r="74" spans="1:6" x14ac:dyDescent="0.2">
      <c r="B74">
        <v>5</v>
      </c>
      <c r="C74" s="2">
        <f t="shared" si="4"/>
        <v>2.0727563005135652</v>
      </c>
      <c r="D74" s="2">
        <f t="shared" si="5"/>
        <v>1.9429359227725442</v>
      </c>
      <c r="E74" s="2">
        <f t="shared" si="6"/>
        <v>1.7868967513541463</v>
      </c>
      <c r="F74" s="2">
        <f t="shared" si="7"/>
        <v>0.83666002653407534</v>
      </c>
    </row>
    <row r="75" spans="1:6" x14ac:dyDescent="0.2">
      <c r="B75">
        <v>6</v>
      </c>
      <c r="C75" s="2">
        <f t="shared" si="4"/>
        <v>1.7626999492571365</v>
      </c>
      <c r="D75" s="2">
        <f t="shared" si="5"/>
        <v>1.7603030042202013</v>
      </c>
      <c r="E75" s="2">
        <f t="shared" si="6"/>
        <v>1.7952715672009067</v>
      </c>
      <c r="F75" s="2">
        <f t="shared" si="7"/>
        <v>0.96436507609929589</v>
      </c>
    </row>
    <row r="76" spans="1:6" x14ac:dyDescent="0.2">
      <c r="B76">
        <v>7</v>
      </c>
      <c r="C76" s="2">
        <f t="shared" si="4"/>
        <v>1.4195460933379758</v>
      </c>
      <c r="D76" s="2">
        <f t="shared" si="5"/>
        <v>1.3662601021279468</v>
      </c>
      <c r="E76" s="2">
        <f t="shared" si="6"/>
        <v>1.1928956366757317</v>
      </c>
      <c r="F76" s="2">
        <f t="shared" si="7"/>
        <v>0.70922492905988632</v>
      </c>
    </row>
    <row r="77" spans="1:6" x14ac:dyDescent="0.2">
      <c r="B77">
        <v>8</v>
      </c>
      <c r="C77" s="2">
        <f t="shared" si="4"/>
        <v>1.8902086892427741</v>
      </c>
      <c r="D77" s="2">
        <f t="shared" si="5"/>
        <v>1.9592515577808438</v>
      </c>
      <c r="E77" s="2">
        <f t="shared" si="6"/>
        <v>1.3095800853708783</v>
      </c>
      <c r="F77" s="2">
        <f t="shared" si="7"/>
        <v>0.63007936008093446</v>
      </c>
    </row>
    <row r="78" spans="1:6" x14ac:dyDescent="0.2">
      <c r="B78">
        <v>9</v>
      </c>
      <c r="C78" s="2">
        <f t="shared" si="4"/>
        <v>1.8941136889497066</v>
      </c>
      <c r="D78" s="2">
        <f t="shared" si="5"/>
        <v>1.9211107897949742</v>
      </c>
      <c r="E78" s="2">
        <f t="shared" si="6"/>
        <v>1.4394443372357266</v>
      </c>
      <c r="F78" s="2">
        <f t="shared" si="7"/>
        <v>1.1148990985734999</v>
      </c>
    </row>
    <row r="79" spans="1:6" x14ac:dyDescent="0.2">
      <c r="B79">
        <v>10</v>
      </c>
      <c r="C79" s="2">
        <f t="shared" si="4"/>
        <v>2.0553723642093558</v>
      </c>
      <c r="D79" s="2">
        <f t="shared" si="5"/>
        <v>1.7611549240957383</v>
      </c>
      <c r="E79" s="2">
        <f t="shared" si="6"/>
        <v>1.9390719429665315</v>
      </c>
      <c r="F79" s="2">
        <f t="shared" si="7"/>
        <v>0.99146356463563512</v>
      </c>
    </row>
    <row r="80" spans="1:6" x14ac:dyDescent="0.2">
      <c r="B80">
        <v>11</v>
      </c>
      <c r="C80" s="2">
        <f t="shared" si="4"/>
        <v>1.1570076346622209</v>
      </c>
      <c r="D80" s="2">
        <f t="shared" si="5"/>
        <v>2.3911642910236575</v>
      </c>
      <c r="E80" s="2">
        <f t="shared" si="6"/>
        <v>2.3826455884163722</v>
      </c>
      <c r="F80" s="2">
        <f t="shared" si="7"/>
        <v>1.1674759098157015</v>
      </c>
    </row>
    <row r="81" spans="1:6" x14ac:dyDescent="0.2">
      <c r="B81">
        <v>12</v>
      </c>
      <c r="C81" s="2">
        <f t="shared" si="4"/>
        <v>1.5059880477613359</v>
      </c>
      <c r="D81" s="2">
        <f t="shared" si="5"/>
        <v>1.8384776310850237</v>
      </c>
      <c r="E81" s="2">
        <f t="shared" si="6"/>
        <v>1.5620499351813315</v>
      </c>
      <c r="F81" s="2">
        <f t="shared" si="7"/>
        <v>0.80208062770106503</v>
      </c>
    </row>
    <row r="82" spans="1:6" x14ac:dyDescent="0.2">
      <c r="B82">
        <v>13</v>
      </c>
      <c r="C82" s="2">
        <f t="shared" si="4"/>
        <v>1.851215816699934</v>
      </c>
      <c r="D82" s="2">
        <f t="shared" si="5"/>
        <v>2.3951339558919602</v>
      </c>
      <c r="E82" s="2">
        <f t="shared" si="6"/>
        <v>1.7214335111567145</v>
      </c>
      <c r="F82" s="2">
        <f t="shared" si="7"/>
        <v>1.0503967504392495</v>
      </c>
    </row>
    <row r="83" spans="1:6" x14ac:dyDescent="0.2">
      <c r="B83">
        <v>14</v>
      </c>
      <c r="C83" s="2">
        <f t="shared" si="4"/>
        <v>2.4845522735495016</v>
      </c>
      <c r="D83" s="2">
        <f t="shared" si="5"/>
        <v>2.6762847382145272</v>
      </c>
      <c r="E83" s="2">
        <f t="shared" si="6"/>
        <v>2.2678918257565401</v>
      </c>
      <c r="F83" s="2">
        <f t="shared" si="7"/>
        <v>1.6999999999999993</v>
      </c>
    </row>
    <row r="84" spans="1:6" x14ac:dyDescent="0.2">
      <c r="C84" s="2"/>
      <c r="D84" s="2"/>
      <c r="E84" s="2"/>
      <c r="F84" s="2"/>
    </row>
    <row r="85" spans="1:6" x14ac:dyDescent="0.2">
      <c r="A85" t="s">
        <v>6</v>
      </c>
      <c r="B85" t="s">
        <v>3</v>
      </c>
      <c r="C85" s="2" t="s">
        <v>13</v>
      </c>
      <c r="D85" s="2" t="s">
        <v>15</v>
      </c>
      <c r="E85" s="2" t="s">
        <v>14</v>
      </c>
      <c r="F85" s="2" t="s">
        <v>16</v>
      </c>
    </row>
    <row r="86" spans="1:6" x14ac:dyDescent="0.2">
      <c r="B86">
        <v>3</v>
      </c>
      <c r="C86" s="2">
        <f>(STDEV(C2:P2))/(SQRT(COUNT(C2:P2)))</f>
        <v>0.33718406341590812</v>
      </c>
      <c r="D86" s="2">
        <f>(STDEV(C16:H16))/(SQRT(COUNT(C16:H16)))</f>
        <v>0.36492008257516689</v>
      </c>
      <c r="E86" s="2">
        <f>(STDEV(C30:G30))/(SQRT(COUNT(C30:G30)))</f>
        <v>0.48744230427815738</v>
      </c>
      <c r="F86" s="2">
        <f>(STDEV(C44:G44))/(SQRT(COUNT(C44:G44)))</f>
        <v>0.22449944320643619</v>
      </c>
    </row>
    <row r="87" spans="1:6" x14ac:dyDescent="0.2">
      <c r="B87">
        <v>4</v>
      </c>
      <c r="C87" s="2">
        <f t="shared" ref="C87:C97" si="8">(STDEV(C3:P3))/(SQRT(COUNT(C3:P3)))</f>
        <v>0.76497350176247214</v>
      </c>
      <c r="D87" s="2">
        <f t="shared" ref="D87:D97" si="9">(STDEV(C17:H17))/(SQRT(COUNT(C17:H17)))</f>
        <v>0.75266194270734621</v>
      </c>
      <c r="E87" s="2">
        <f t="shared" ref="E87:E97" si="10">(STDEV(C31:G31))/(SQRT(COUNT(C31:G31)))</f>
        <v>0.79912452096029407</v>
      </c>
      <c r="F87" s="2">
        <f t="shared" ref="F87:F97" si="11">(STDEV(C45:G45))/(SQRT(COUNT(C45:G45)))</f>
        <v>0.30397368307141331</v>
      </c>
    </row>
    <row r="88" spans="1:6" x14ac:dyDescent="0.2">
      <c r="B88">
        <v>5</v>
      </c>
      <c r="C88" s="2">
        <f t="shared" si="8"/>
        <v>0.55396742305705782</v>
      </c>
      <c r="D88" s="2">
        <f t="shared" si="9"/>
        <v>0.79320026895271945</v>
      </c>
      <c r="E88" s="2">
        <f t="shared" si="10"/>
        <v>0.79912452096028208</v>
      </c>
      <c r="F88" s="2">
        <f t="shared" si="11"/>
        <v>0.37416573867739406</v>
      </c>
    </row>
    <row r="89" spans="1:6" x14ac:dyDescent="0.2">
      <c r="B89">
        <v>6</v>
      </c>
      <c r="C89" s="2">
        <f t="shared" si="8"/>
        <v>0.55741466711157783</v>
      </c>
      <c r="D89" s="2">
        <f t="shared" si="9"/>
        <v>0.71864069217129944</v>
      </c>
      <c r="E89" s="2">
        <f t="shared" si="10"/>
        <v>0.80286985246676179</v>
      </c>
      <c r="F89" s="2">
        <f t="shared" si="11"/>
        <v>0.43127717305695668</v>
      </c>
    </row>
    <row r="90" spans="1:6" x14ac:dyDescent="0.2">
      <c r="B90">
        <v>7</v>
      </c>
      <c r="C90" s="2">
        <f t="shared" si="8"/>
        <v>0.44889988985419776</v>
      </c>
      <c r="D90" s="2">
        <f t="shared" si="9"/>
        <v>0.55777335102271719</v>
      </c>
      <c r="E90" s="2">
        <f t="shared" si="10"/>
        <v>0.53347914673396546</v>
      </c>
      <c r="F90" s="2">
        <f t="shared" si="11"/>
        <v>0.31717503054307433</v>
      </c>
    </row>
    <row r="91" spans="1:6" x14ac:dyDescent="0.2">
      <c r="B91">
        <v>8</v>
      </c>
      <c r="C91" s="2">
        <f t="shared" si="8"/>
        <v>0.59773647110485784</v>
      </c>
      <c r="D91" s="2">
        <f t="shared" si="9"/>
        <v>0.79986109905269009</v>
      </c>
      <c r="E91" s="2">
        <f t="shared" si="10"/>
        <v>0.58566201857385236</v>
      </c>
      <c r="F91" s="2">
        <f t="shared" si="11"/>
        <v>0.28178005607210738</v>
      </c>
    </row>
    <row r="92" spans="1:6" x14ac:dyDescent="0.2">
      <c r="B92">
        <v>9</v>
      </c>
      <c r="C92" s="2">
        <f t="shared" si="8"/>
        <v>0.59897134043847755</v>
      </c>
      <c r="D92" s="2">
        <f t="shared" si="9"/>
        <v>0.78429019572547998</v>
      </c>
      <c r="E92" s="2">
        <f t="shared" si="10"/>
        <v>0.64373907757724325</v>
      </c>
      <c r="F92" s="2">
        <f t="shared" si="11"/>
        <v>0.49859803449271689</v>
      </c>
    </row>
    <row r="93" spans="1:6" x14ac:dyDescent="0.2">
      <c r="B93">
        <v>10</v>
      </c>
      <c r="C93" s="2">
        <f t="shared" si="8"/>
        <v>0.64996581106667106</v>
      </c>
      <c r="D93" s="2">
        <f t="shared" si="9"/>
        <v>0.71898848700409967</v>
      </c>
      <c r="E93" s="2">
        <f t="shared" si="10"/>
        <v>0.86717933554715187</v>
      </c>
      <c r="F93" s="2">
        <f t="shared" si="11"/>
        <v>0.44339598554790732</v>
      </c>
    </row>
    <row r="94" spans="1:6" x14ac:dyDescent="0.2">
      <c r="B94">
        <v>11</v>
      </c>
      <c r="C94" s="2">
        <f t="shared" si="8"/>
        <v>0.47234638890448949</v>
      </c>
      <c r="D94" s="2">
        <f t="shared" si="9"/>
        <v>0.97618873402864326</v>
      </c>
      <c r="E94" s="2">
        <f t="shared" si="10"/>
        <v>1.0655515003977987</v>
      </c>
      <c r="F94" s="2">
        <f t="shared" si="11"/>
        <v>0.52211109928826449</v>
      </c>
    </row>
    <row r="95" spans="1:6" x14ac:dyDescent="0.2">
      <c r="B95">
        <v>12</v>
      </c>
      <c r="C95" s="2">
        <f t="shared" si="8"/>
        <v>0.67349832961930933</v>
      </c>
      <c r="D95" s="2">
        <f t="shared" si="9"/>
        <v>0.91923881554251186</v>
      </c>
      <c r="E95" s="2">
        <f t="shared" si="10"/>
        <v>0.90184995056457928</v>
      </c>
      <c r="F95" s="2">
        <f t="shared" si="11"/>
        <v>0.46308146631499392</v>
      </c>
    </row>
    <row r="96" spans="1:6" x14ac:dyDescent="0.2">
      <c r="B96">
        <v>13</v>
      </c>
      <c r="C96" s="2">
        <f t="shared" si="8"/>
        <v>0.82788888143276851</v>
      </c>
      <c r="D96" s="2">
        <f t="shared" si="9"/>
        <v>1.1975669779459801</v>
      </c>
      <c r="E96" s="2">
        <f t="shared" si="10"/>
        <v>0.99387010105837181</v>
      </c>
      <c r="F96" s="2">
        <f t="shared" si="11"/>
        <v>0.60644684662200887</v>
      </c>
    </row>
    <row r="97" spans="2:6" x14ac:dyDescent="0.2">
      <c r="B97">
        <v>14</v>
      </c>
      <c r="C97" s="2">
        <f t="shared" si="8"/>
        <v>1.1111255554616677</v>
      </c>
      <c r="D97" s="2">
        <f t="shared" si="9"/>
        <v>1.3381423691072636</v>
      </c>
      <c r="E97" s="2">
        <f t="shared" si="10"/>
        <v>1.3093679560934903</v>
      </c>
      <c r="F97" s="2">
        <f t="shared" si="11"/>
        <v>0.98149545762236345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Karine Rizzoti</cp:lastModifiedBy>
  <dcterms:created xsi:type="dcterms:W3CDTF">2018-03-21T16:16:05Z</dcterms:created>
  <dcterms:modified xsi:type="dcterms:W3CDTF">2018-03-22T12:39:44Z</dcterms:modified>
</cp:coreProperties>
</file>