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9"/>
  <workbookPr/>
  <mc:AlternateContent xmlns:mc="http://schemas.openxmlformats.org/markup-compatibility/2006">
    <mc:Choice Requires="x15">
      <x15ac:absPath xmlns:x15ac="http://schemas.microsoft.com/office/spreadsheetml/2010/11/ac" url="/Users/rizzotk/Desktop/NICD Paper/Submission eLIFE 11.2017/Revised figures/"/>
    </mc:Choice>
  </mc:AlternateContent>
  <xr:revisionPtr revIDLastSave="0" documentId="12_ncr:500000_{1B888E3D-B75B-A14E-B494-C64FD694B5F9}" xr6:coauthVersionLast="31" xr6:coauthVersionMax="31" xr10:uidLastSave="{00000000-0000-0000-0000-000000000000}"/>
  <bookViews>
    <workbookView xWindow="8960" yWindow="460" windowWidth="33480" windowHeight="20620" tabRatio="500" xr2:uid="{00000000-000D-0000-FFFF-FFFF00000000}"/>
  </bookViews>
  <sheets>
    <sheet name="Sheet1" sheetId="1" r:id="rId1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88" i="1" l="1"/>
  <c r="I89" i="1"/>
  <c r="I90" i="1"/>
  <c r="I91" i="1"/>
  <c r="I92" i="1"/>
  <c r="I93" i="1"/>
  <c r="I94" i="1"/>
  <c r="I95" i="1"/>
  <c r="I96" i="1"/>
  <c r="I97" i="1"/>
  <c r="I98" i="1"/>
  <c r="I87" i="1"/>
  <c r="H88" i="1"/>
  <c r="H89" i="1"/>
  <c r="H90" i="1"/>
  <c r="H91" i="1"/>
  <c r="H92" i="1"/>
  <c r="H93" i="1"/>
  <c r="H94" i="1"/>
  <c r="H95" i="1"/>
  <c r="H96" i="1"/>
  <c r="H97" i="1"/>
  <c r="H98" i="1"/>
  <c r="H87" i="1"/>
  <c r="G88" i="1"/>
  <c r="G89" i="1"/>
  <c r="G90" i="1"/>
  <c r="G91" i="1"/>
  <c r="G92" i="1"/>
  <c r="G93" i="1"/>
  <c r="G94" i="1"/>
  <c r="G95" i="1"/>
  <c r="G96" i="1"/>
  <c r="G97" i="1"/>
  <c r="G98" i="1"/>
  <c r="G87" i="1"/>
  <c r="F88" i="1"/>
  <c r="F89" i="1"/>
  <c r="F90" i="1"/>
  <c r="F91" i="1"/>
  <c r="F92" i="1"/>
  <c r="F93" i="1"/>
  <c r="F94" i="1"/>
  <c r="F95" i="1"/>
  <c r="F96" i="1"/>
  <c r="F97" i="1"/>
  <c r="F98" i="1"/>
  <c r="F87" i="1"/>
  <c r="I74" i="1"/>
  <c r="I75" i="1"/>
  <c r="I76" i="1"/>
  <c r="I77" i="1"/>
  <c r="I78" i="1"/>
  <c r="I79" i="1"/>
  <c r="I80" i="1"/>
  <c r="I81" i="1"/>
  <c r="I82" i="1"/>
  <c r="I83" i="1"/>
  <c r="I84" i="1"/>
  <c r="I73" i="1"/>
  <c r="H74" i="1"/>
  <c r="H75" i="1"/>
  <c r="H76" i="1"/>
  <c r="H77" i="1"/>
  <c r="H78" i="1"/>
  <c r="H79" i="1"/>
  <c r="H80" i="1"/>
  <c r="H81" i="1"/>
  <c r="H82" i="1"/>
  <c r="H83" i="1"/>
  <c r="H84" i="1"/>
  <c r="H73" i="1"/>
  <c r="G74" i="1"/>
  <c r="G75" i="1"/>
  <c r="G76" i="1"/>
  <c r="G77" i="1"/>
  <c r="G78" i="1"/>
  <c r="G79" i="1"/>
  <c r="G80" i="1"/>
  <c r="G81" i="1"/>
  <c r="G82" i="1"/>
  <c r="G83" i="1"/>
  <c r="G84" i="1"/>
  <c r="G73" i="1"/>
  <c r="F84" i="1"/>
  <c r="F74" i="1"/>
  <c r="F75" i="1"/>
  <c r="F76" i="1"/>
  <c r="F77" i="1"/>
  <c r="F78" i="1"/>
  <c r="F79" i="1"/>
  <c r="F80" i="1"/>
  <c r="F81" i="1"/>
  <c r="F82" i="1"/>
  <c r="F83" i="1"/>
  <c r="F73" i="1"/>
  <c r="I60" i="1"/>
  <c r="I61" i="1"/>
  <c r="I62" i="1"/>
  <c r="I63" i="1"/>
  <c r="I64" i="1"/>
  <c r="I65" i="1"/>
  <c r="I66" i="1"/>
  <c r="I67" i="1"/>
  <c r="I68" i="1"/>
  <c r="I69" i="1"/>
  <c r="I70" i="1"/>
  <c r="I59" i="1"/>
  <c r="H60" i="1"/>
  <c r="H61" i="1"/>
  <c r="H62" i="1"/>
  <c r="H63" i="1"/>
  <c r="H64" i="1"/>
  <c r="H65" i="1"/>
  <c r="H66" i="1"/>
  <c r="H67" i="1"/>
  <c r="H68" i="1"/>
  <c r="H69" i="1"/>
  <c r="H70" i="1"/>
  <c r="H59" i="1"/>
  <c r="G60" i="1"/>
  <c r="G61" i="1"/>
  <c r="G62" i="1"/>
  <c r="G63" i="1"/>
  <c r="G64" i="1"/>
  <c r="G65" i="1"/>
  <c r="G66" i="1"/>
  <c r="G67" i="1"/>
  <c r="G68" i="1"/>
  <c r="G69" i="1"/>
  <c r="G70" i="1"/>
  <c r="G59" i="1"/>
  <c r="F60" i="1"/>
  <c r="F61" i="1"/>
  <c r="F62" i="1"/>
  <c r="F63" i="1"/>
  <c r="F64" i="1"/>
  <c r="F65" i="1"/>
  <c r="F66" i="1"/>
  <c r="F67" i="1"/>
  <c r="F68" i="1"/>
  <c r="F69" i="1"/>
  <c r="F70" i="1"/>
  <c r="F59" i="1"/>
</calcChain>
</file>

<file path=xl/sharedStrings.xml><?xml version="1.0" encoding="utf-8"?>
<sst xmlns="http://schemas.openxmlformats.org/spreadsheetml/2006/main" count="30" uniqueCount="16">
  <si>
    <t>Pou1f1-Cre; Rosa26-floxSTOP-NICD2/+</t>
  </si>
  <si>
    <t>Weights</t>
  </si>
  <si>
    <t>(g)</t>
  </si>
  <si>
    <t>Week</t>
  </si>
  <si>
    <t>Average</t>
  </si>
  <si>
    <t>Standard deviation</t>
  </si>
  <si>
    <t>Standard error</t>
  </si>
  <si>
    <t>Males control</t>
  </si>
  <si>
    <t>Males mutant</t>
  </si>
  <si>
    <t>Females mutant</t>
  </si>
  <si>
    <t>Females control</t>
  </si>
  <si>
    <t>M control</t>
  </si>
  <si>
    <t>M mut</t>
  </si>
  <si>
    <t>F control</t>
  </si>
  <si>
    <t>F mut</t>
  </si>
  <si>
    <t>Each column represents  the same mouse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</si>
</sst>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0" fontId="4" fillId="0" borderId="0" xfId="0" applyFont="1"/>
    <xf numFmtId="2" fontId="0" fillId="0" borderId="0" xfId="0" applyNumberForma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8"/>
  <sheetViews>
    <sheetView tabSelected="1" topLeftCell="A46" zoomScale="87" zoomScaleNormal="87" workbookViewId="0">
      <selection activeCell="F86" sqref="F86:I86"/>
    </sheetView>
  </sheetViews>
  <sheetFormatPr baseColWidth="10" defaultRowHeight="16" x14ac:dyDescent="0.2"/>
  <cols>
    <col min="4" max="4" width="16.5" bestFit="1" customWidth="1"/>
  </cols>
  <sheetData>
    <row r="1" spans="1:16" x14ac:dyDescent="0.2">
      <c r="A1" t="s">
        <v>0</v>
      </c>
      <c r="E1" t="s">
        <v>3</v>
      </c>
      <c r="F1" t="s">
        <v>7</v>
      </c>
    </row>
    <row r="2" spans="1:16" x14ac:dyDescent="0.2">
      <c r="A2" t="s">
        <v>1</v>
      </c>
      <c r="E2">
        <v>3</v>
      </c>
      <c r="F2" s="1">
        <v>14.3</v>
      </c>
      <c r="G2" s="1">
        <v>14.3</v>
      </c>
      <c r="H2" s="1">
        <v>12.9</v>
      </c>
      <c r="I2" s="1"/>
      <c r="J2" s="1"/>
      <c r="K2" s="1">
        <v>11.8</v>
      </c>
      <c r="L2" s="1">
        <v>10.8</v>
      </c>
      <c r="M2" s="1">
        <v>13.7</v>
      </c>
      <c r="N2" s="1">
        <v>9.6</v>
      </c>
    </row>
    <row r="3" spans="1:16" x14ac:dyDescent="0.2">
      <c r="A3" t="s">
        <v>2</v>
      </c>
      <c r="E3">
        <v>4</v>
      </c>
      <c r="F3" s="1">
        <v>20.2</v>
      </c>
      <c r="G3" s="1">
        <v>19.8</v>
      </c>
      <c r="H3" s="1">
        <v>17.7</v>
      </c>
      <c r="I3" s="1">
        <v>18.2</v>
      </c>
      <c r="K3" s="1">
        <v>20.399999999999999</v>
      </c>
      <c r="L3" s="1">
        <v>18.2</v>
      </c>
      <c r="M3" s="1">
        <v>22.7</v>
      </c>
      <c r="N3" s="1">
        <v>15.6</v>
      </c>
      <c r="O3" s="1">
        <v>18.8</v>
      </c>
      <c r="P3" s="1">
        <v>22.1</v>
      </c>
    </row>
    <row r="4" spans="1:16" x14ac:dyDescent="0.2">
      <c r="A4" t="s">
        <v>15</v>
      </c>
      <c r="E4">
        <v>5</v>
      </c>
      <c r="F4" s="1">
        <v>24.3</v>
      </c>
      <c r="G4" s="1">
        <v>23.7</v>
      </c>
      <c r="H4" s="1">
        <v>23.6</v>
      </c>
      <c r="I4" s="1">
        <v>22.9</v>
      </c>
      <c r="K4" s="1">
        <v>26.5</v>
      </c>
      <c r="L4" s="1">
        <v>25</v>
      </c>
      <c r="M4" s="1">
        <v>26.3</v>
      </c>
      <c r="N4" s="1">
        <v>20.5</v>
      </c>
      <c r="O4" s="1">
        <v>22.2</v>
      </c>
      <c r="P4" s="1">
        <v>25.5</v>
      </c>
    </row>
    <row r="5" spans="1:16" x14ac:dyDescent="0.2">
      <c r="E5">
        <v>6</v>
      </c>
      <c r="F5" s="1">
        <v>27</v>
      </c>
      <c r="G5" s="1">
        <v>25.5</v>
      </c>
      <c r="H5" s="1">
        <v>25.1</v>
      </c>
      <c r="I5" s="1">
        <v>25</v>
      </c>
      <c r="K5" s="1">
        <v>28.7</v>
      </c>
      <c r="L5" s="1">
        <v>27.3</v>
      </c>
      <c r="M5" s="1">
        <v>28.5</v>
      </c>
      <c r="N5" s="1">
        <v>22.2</v>
      </c>
      <c r="O5" s="1">
        <v>24</v>
      </c>
      <c r="P5" s="1">
        <v>27.8</v>
      </c>
    </row>
    <row r="6" spans="1:16" x14ac:dyDescent="0.2">
      <c r="E6">
        <v>7</v>
      </c>
      <c r="F6" s="1">
        <v>28.8</v>
      </c>
      <c r="G6" s="1">
        <v>27.2</v>
      </c>
      <c r="H6" s="1">
        <v>26.7</v>
      </c>
      <c r="I6" s="1">
        <v>26.6</v>
      </c>
      <c r="J6" s="1">
        <v>28.5</v>
      </c>
      <c r="K6" s="1"/>
      <c r="L6" s="1"/>
      <c r="M6" s="1"/>
    </row>
    <row r="7" spans="1:16" x14ac:dyDescent="0.2">
      <c r="E7">
        <v>8</v>
      </c>
      <c r="F7" s="1">
        <v>30.8</v>
      </c>
      <c r="G7" s="1">
        <v>29.4</v>
      </c>
      <c r="H7" s="1">
        <v>29.5</v>
      </c>
      <c r="I7" s="1">
        <v>29.1</v>
      </c>
      <c r="J7" s="1">
        <v>30.4</v>
      </c>
      <c r="K7" s="1"/>
      <c r="L7" s="1"/>
      <c r="M7" s="1"/>
    </row>
    <row r="8" spans="1:16" x14ac:dyDescent="0.2">
      <c r="E8">
        <v>9</v>
      </c>
      <c r="F8" s="1">
        <v>32.299999999999997</v>
      </c>
      <c r="G8" s="1">
        <v>30.4</v>
      </c>
      <c r="H8" s="1">
        <v>30.4</v>
      </c>
      <c r="I8" s="1">
        <v>31.8</v>
      </c>
      <c r="J8" s="1">
        <v>31.7</v>
      </c>
      <c r="K8" s="1"/>
      <c r="L8" s="1"/>
      <c r="M8" s="1"/>
    </row>
    <row r="9" spans="1:16" x14ac:dyDescent="0.2">
      <c r="E9">
        <v>10</v>
      </c>
      <c r="F9" s="1">
        <v>33.700000000000003</v>
      </c>
      <c r="G9" s="1">
        <v>29.1</v>
      </c>
      <c r="H9" s="1">
        <v>32.5</v>
      </c>
      <c r="I9" s="1">
        <v>34.6</v>
      </c>
      <c r="J9" s="1">
        <v>32.6</v>
      </c>
      <c r="K9" s="1"/>
      <c r="L9" s="1"/>
      <c r="M9" s="1"/>
    </row>
    <row r="10" spans="1:16" x14ac:dyDescent="0.2">
      <c r="E10">
        <v>11</v>
      </c>
      <c r="F10" s="1">
        <v>34.799999999999997</v>
      </c>
      <c r="G10" s="1">
        <v>28.9</v>
      </c>
      <c r="H10" s="1">
        <v>32.799999999999997</v>
      </c>
      <c r="I10" s="1">
        <v>35.700000000000003</v>
      </c>
      <c r="J10" s="1">
        <v>33.700000000000003</v>
      </c>
      <c r="K10" s="1"/>
      <c r="L10" s="1"/>
      <c r="M10" s="1"/>
    </row>
    <row r="11" spans="1:16" x14ac:dyDescent="0.2">
      <c r="E11">
        <v>12</v>
      </c>
      <c r="F11" s="1">
        <v>35.799999999999997</v>
      </c>
      <c r="G11" s="1">
        <v>31.3</v>
      </c>
      <c r="H11" s="1">
        <v>34.299999999999997</v>
      </c>
      <c r="I11" s="1">
        <v>38</v>
      </c>
      <c r="J11" s="1">
        <v>34.700000000000003</v>
      </c>
      <c r="K11" s="1"/>
      <c r="L11" s="1"/>
      <c r="M11" s="1"/>
    </row>
    <row r="12" spans="1:16" x14ac:dyDescent="0.2">
      <c r="E12">
        <v>13</v>
      </c>
      <c r="F12" s="1">
        <v>36.9</v>
      </c>
      <c r="G12" s="1">
        <v>33.700000000000003</v>
      </c>
      <c r="H12" s="1">
        <v>35.700000000000003</v>
      </c>
      <c r="I12" s="1">
        <v>39.799999999999997</v>
      </c>
      <c r="J12" s="1">
        <v>35.1</v>
      </c>
      <c r="K12" s="1"/>
      <c r="L12" s="1"/>
      <c r="M12" s="1"/>
    </row>
    <row r="13" spans="1:16" x14ac:dyDescent="0.2">
      <c r="E13">
        <v>14</v>
      </c>
      <c r="F13" s="1">
        <v>37.200000000000003</v>
      </c>
      <c r="G13" s="1">
        <v>35.700000000000003</v>
      </c>
      <c r="H13" s="1">
        <v>36.5</v>
      </c>
      <c r="I13" s="1">
        <v>40</v>
      </c>
      <c r="J13" s="1">
        <v>35.5</v>
      </c>
      <c r="K13" s="1"/>
      <c r="L13" s="1"/>
      <c r="M13" s="1"/>
    </row>
    <row r="15" spans="1:16" x14ac:dyDescent="0.2">
      <c r="E15" t="s">
        <v>3</v>
      </c>
      <c r="F15" t="s">
        <v>8</v>
      </c>
    </row>
    <row r="16" spans="1:16" x14ac:dyDescent="0.2">
      <c r="E16">
        <v>3</v>
      </c>
      <c r="F16" s="1">
        <v>11.9</v>
      </c>
      <c r="G16" s="1">
        <v>12.2</v>
      </c>
      <c r="H16" s="1"/>
      <c r="I16" s="1">
        <v>10.7</v>
      </c>
      <c r="J16" s="1">
        <v>9</v>
      </c>
      <c r="K16" s="1"/>
      <c r="L16" s="1"/>
      <c r="O16" s="1"/>
    </row>
    <row r="17" spans="5:19" x14ac:dyDescent="0.2">
      <c r="E17">
        <v>4</v>
      </c>
      <c r="F17" s="1">
        <v>17.5</v>
      </c>
      <c r="G17" s="1">
        <v>17.7</v>
      </c>
      <c r="H17" s="1"/>
      <c r="I17" s="1">
        <v>17.3</v>
      </c>
      <c r="J17" s="1">
        <v>14.7</v>
      </c>
      <c r="K17" s="1">
        <v>19.399999999999999</v>
      </c>
      <c r="L17" s="1">
        <v>17.100000000000001</v>
      </c>
      <c r="O17" s="1"/>
    </row>
    <row r="18" spans="5:19" x14ac:dyDescent="0.2">
      <c r="E18">
        <v>5</v>
      </c>
      <c r="F18" s="1">
        <v>20.9</v>
      </c>
      <c r="G18" s="1">
        <v>21.3</v>
      </c>
      <c r="H18" s="1"/>
      <c r="I18" s="1">
        <v>21.5</v>
      </c>
      <c r="J18" s="1">
        <v>18.8</v>
      </c>
      <c r="K18" s="1">
        <v>21.9</v>
      </c>
      <c r="L18" s="1">
        <v>20.100000000000001</v>
      </c>
      <c r="M18" s="1">
        <v>20.8</v>
      </c>
      <c r="N18" s="1">
        <v>21.5</v>
      </c>
      <c r="O18" s="1">
        <v>19.899999999999999</v>
      </c>
    </row>
    <row r="19" spans="5:19" x14ac:dyDescent="0.2">
      <c r="E19">
        <v>6</v>
      </c>
      <c r="F19" s="1">
        <v>22.2</v>
      </c>
      <c r="G19" s="1">
        <v>23</v>
      </c>
      <c r="H19" s="1"/>
      <c r="I19" s="1">
        <v>24.2</v>
      </c>
      <c r="J19" s="1">
        <v>21</v>
      </c>
      <c r="K19" s="1">
        <v>23.9</v>
      </c>
      <c r="L19" s="1">
        <v>21.7</v>
      </c>
      <c r="M19" s="1">
        <v>21.9</v>
      </c>
      <c r="N19" s="1">
        <v>23.5</v>
      </c>
      <c r="O19" s="1">
        <v>21.3</v>
      </c>
    </row>
    <row r="20" spans="5:19" x14ac:dyDescent="0.2">
      <c r="E20">
        <v>7</v>
      </c>
      <c r="F20" s="1">
        <v>23.6</v>
      </c>
      <c r="G20" s="1">
        <v>25.4</v>
      </c>
      <c r="H20" s="1">
        <v>25.2</v>
      </c>
      <c r="I20" s="1"/>
      <c r="J20" s="1"/>
      <c r="K20" s="1"/>
      <c r="L20" s="1"/>
      <c r="M20" s="1"/>
      <c r="N20" s="1"/>
      <c r="O20" s="1"/>
    </row>
    <row r="21" spans="5:19" x14ac:dyDescent="0.2">
      <c r="E21">
        <v>8</v>
      </c>
      <c r="F21" s="1">
        <v>25</v>
      </c>
      <c r="G21" s="1">
        <v>27.3</v>
      </c>
      <c r="H21" s="1">
        <v>27.8</v>
      </c>
      <c r="I21" s="1"/>
      <c r="J21" s="1"/>
      <c r="K21" s="1"/>
      <c r="L21" s="1"/>
      <c r="M21" s="1"/>
      <c r="N21" s="1"/>
      <c r="O21" s="1"/>
    </row>
    <row r="22" spans="5:19" x14ac:dyDescent="0.2">
      <c r="E22">
        <v>9</v>
      </c>
      <c r="F22" s="1">
        <v>27.7</v>
      </c>
      <c r="G22" s="1">
        <v>29</v>
      </c>
      <c r="H22" s="1">
        <v>29.9</v>
      </c>
      <c r="I22" s="1"/>
      <c r="J22" s="1"/>
      <c r="K22" s="1"/>
      <c r="L22" s="1"/>
      <c r="M22" s="1"/>
      <c r="N22" s="1"/>
      <c r="O22" s="1"/>
    </row>
    <row r="23" spans="5:19" x14ac:dyDescent="0.2">
      <c r="E23">
        <v>10</v>
      </c>
      <c r="F23" s="1">
        <v>29.6</v>
      </c>
      <c r="G23" s="1">
        <v>30.8</v>
      </c>
      <c r="H23" s="1">
        <v>32.1</v>
      </c>
      <c r="I23" s="1"/>
      <c r="J23" s="1"/>
      <c r="K23" s="1"/>
      <c r="L23" s="1"/>
      <c r="M23" s="1"/>
      <c r="N23" s="1"/>
      <c r="O23" s="1"/>
    </row>
    <row r="24" spans="5:19" x14ac:dyDescent="0.2">
      <c r="E24">
        <v>11</v>
      </c>
      <c r="F24" s="1">
        <v>30.8</v>
      </c>
      <c r="G24" s="1">
        <v>32.1</v>
      </c>
      <c r="H24" s="1">
        <v>33.4</v>
      </c>
      <c r="I24" s="1"/>
      <c r="J24" s="1"/>
      <c r="K24" s="1"/>
      <c r="L24" s="1"/>
      <c r="M24" s="1"/>
      <c r="N24" s="1"/>
      <c r="O24" s="1"/>
    </row>
    <row r="25" spans="5:19" x14ac:dyDescent="0.2">
      <c r="E25">
        <v>12</v>
      </c>
      <c r="F25" s="1">
        <v>33.299999999999997</v>
      </c>
      <c r="G25" s="1">
        <v>34.1</v>
      </c>
      <c r="H25" s="1">
        <v>35</v>
      </c>
      <c r="I25" s="1"/>
      <c r="J25" s="1"/>
      <c r="K25" s="1"/>
      <c r="L25" s="1"/>
      <c r="M25" s="1"/>
      <c r="N25" s="1"/>
      <c r="O25" s="1"/>
    </row>
    <row r="26" spans="5:19" x14ac:dyDescent="0.2">
      <c r="E26">
        <v>13</v>
      </c>
      <c r="F26" s="1">
        <v>35.200000000000003</v>
      </c>
      <c r="G26" s="1">
        <v>34.5</v>
      </c>
      <c r="H26" s="1">
        <v>35.9</v>
      </c>
      <c r="I26" s="1"/>
      <c r="J26" s="1"/>
      <c r="K26" s="1"/>
      <c r="L26" s="1"/>
      <c r="M26" s="1"/>
      <c r="N26" s="1"/>
      <c r="O26" s="1"/>
    </row>
    <row r="27" spans="5:19" x14ac:dyDescent="0.2">
      <c r="E27">
        <v>14</v>
      </c>
      <c r="F27" s="1">
        <v>36</v>
      </c>
      <c r="G27" s="1">
        <v>34.9</v>
      </c>
      <c r="H27" s="1">
        <v>36.700000000000003</v>
      </c>
      <c r="I27" s="1"/>
      <c r="J27" s="1"/>
      <c r="K27" s="1"/>
      <c r="L27" s="1"/>
      <c r="M27" s="1"/>
      <c r="N27" s="1"/>
      <c r="O27" s="1"/>
    </row>
    <row r="29" spans="5:19" x14ac:dyDescent="0.2">
      <c r="E29" t="s">
        <v>3</v>
      </c>
      <c r="F29" t="s">
        <v>10</v>
      </c>
    </row>
    <row r="30" spans="5:19" x14ac:dyDescent="0.2">
      <c r="E30">
        <v>3</v>
      </c>
      <c r="F30" s="1">
        <v>10.8</v>
      </c>
      <c r="G30" s="1">
        <v>11.2</v>
      </c>
      <c r="H30" s="1"/>
      <c r="I30" s="1">
        <v>11.3</v>
      </c>
      <c r="J30" s="1">
        <v>13.2</v>
      </c>
      <c r="K30" s="1">
        <v>10</v>
      </c>
      <c r="N30" s="1"/>
      <c r="O30" s="1"/>
      <c r="P30" s="1"/>
      <c r="Q30" s="1"/>
      <c r="R30" s="1"/>
      <c r="S30" s="1"/>
    </row>
    <row r="31" spans="5:19" x14ac:dyDescent="0.2">
      <c r="E31">
        <v>4</v>
      </c>
      <c r="F31" s="1">
        <v>15.6</v>
      </c>
      <c r="G31" s="1">
        <v>13.3</v>
      </c>
      <c r="H31" s="1">
        <v>15.8</v>
      </c>
      <c r="I31" s="1">
        <v>13.1</v>
      </c>
      <c r="J31" s="1">
        <v>17.8</v>
      </c>
      <c r="K31" s="1">
        <v>13.8</v>
      </c>
      <c r="L31" s="1">
        <v>16.399999999999999</v>
      </c>
      <c r="M31" s="1">
        <v>16.7</v>
      </c>
      <c r="N31" s="1"/>
      <c r="O31" s="1"/>
      <c r="P31" s="1"/>
      <c r="Q31" s="1"/>
    </row>
    <row r="32" spans="5:19" x14ac:dyDescent="0.2">
      <c r="E32">
        <v>5</v>
      </c>
      <c r="F32" s="1">
        <v>17.8</v>
      </c>
      <c r="G32" s="1">
        <v>17.399999999999999</v>
      </c>
      <c r="H32" s="1">
        <v>19.7</v>
      </c>
      <c r="I32" s="1">
        <v>16.100000000000001</v>
      </c>
      <c r="J32" s="1">
        <v>20.8</v>
      </c>
      <c r="K32" s="1">
        <v>17.600000000000001</v>
      </c>
      <c r="L32" s="1">
        <v>19.399999999999999</v>
      </c>
      <c r="M32" s="1">
        <v>19.2</v>
      </c>
      <c r="N32" s="1">
        <v>17.3</v>
      </c>
      <c r="O32" s="1">
        <v>17.7</v>
      </c>
      <c r="P32" s="1">
        <v>17.899999999999999</v>
      </c>
      <c r="Q32" s="1">
        <v>17.899999999999999</v>
      </c>
      <c r="R32" s="1">
        <v>18.5</v>
      </c>
      <c r="S32" s="1">
        <v>18.3</v>
      </c>
    </row>
    <row r="33" spans="5:19" x14ac:dyDescent="0.2">
      <c r="E33">
        <v>6</v>
      </c>
      <c r="F33" s="1">
        <v>19.600000000000001</v>
      </c>
      <c r="G33" s="1">
        <v>19.8</v>
      </c>
      <c r="H33" s="1">
        <v>21.9</v>
      </c>
      <c r="I33" s="1">
        <v>18.3</v>
      </c>
      <c r="J33" s="1">
        <v>23.1</v>
      </c>
      <c r="K33" s="1">
        <v>19.2</v>
      </c>
      <c r="L33" s="1">
        <v>20.5</v>
      </c>
      <c r="M33" s="1">
        <v>20.7</v>
      </c>
      <c r="N33" s="1">
        <v>28.7</v>
      </c>
      <c r="O33" s="1">
        <v>19.600000000000001</v>
      </c>
      <c r="P33" s="1"/>
      <c r="Q33" s="1"/>
    </row>
    <row r="34" spans="5:19" x14ac:dyDescent="0.2">
      <c r="E34">
        <v>7</v>
      </c>
      <c r="F34" s="1">
        <v>19.600000000000001</v>
      </c>
      <c r="G34" s="1">
        <v>19.100000000000001</v>
      </c>
      <c r="H34" s="1">
        <v>22.7</v>
      </c>
      <c r="I34" s="1">
        <v>18.7</v>
      </c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5:19" x14ac:dyDescent="0.2">
      <c r="E35">
        <v>8</v>
      </c>
      <c r="F35" s="1">
        <v>20.9</v>
      </c>
      <c r="G35" s="1">
        <v>20.100000000000001</v>
      </c>
      <c r="H35" s="1">
        <v>23.3</v>
      </c>
      <c r="I35" s="1">
        <v>19.100000000000001</v>
      </c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5:19" x14ac:dyDescent="0.2">
      <c r="E36">
        <v>9</v>
      </c>
      <c r="F36" s="1">
        <v>21.1</v>
      </c>
      <c r="G36" s="1">
        <v>22.3</v>
      </c>
      <c r="H36" s="1">
        <v>25.8</v>
      </c>
      <c r="I36" s="1">
        <v>20.7</v>
      </c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5:19" x14ac:dyDescent="0.2">
      <c r="E37">
        <v>10</v>
      </c>
      <c r="F37" s="1">
        <v>22.1</v>
      </c>
      <c r="G37" s="1">
        <v>21.7</v>
      </c>
      <c r="H37" s="1">
        <v>26.7</v>
      </c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5:19" x14ac:dyDescent="0.2">
      <c r="E38">
        <v>11</v>
      </c>
      <c r="F38" s="1">
        <v>22.4</v>
      </c>
      <c r="G38" s="1">
        <v>21.9</v>
      </c>
      <c r="H38" s="1">
        <v>27.2</v>
      </c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5:19" x14ac:dyDescent="0.2">
      <c r="E39">
        <v>12</v>
      </c>
      <c r="F39" s="1">
        <v>22.9</v>
      </c>
      <c r="G39" s="1">
        <v>23.4</v>
      </c>
      <c r="H39" s="1">
        <v>28.2</v>
      </c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5:19" x14ac:dyDescent="0.2">
      <c r="E40">
        <v>13</v>
      </c>
      <c r="F40" s="1">
        <v>23.4</v>
      </c>
      <c r="G40" s="1">
        <v>24.2</v>
      </c>
      <c r="H40" s="1">
        <v>30.4</v>
      </c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5:19" x14ac:dyDescent="0.2">
      <c r="E41">
        <v>14</v>
      </c>
      <c r="F41" s="1">
        <v>25.1</v>
      </c>
      <c r="G41" s="1">
        <v>25.5</v>
      </c>
      <c r="H41" s="1">
        <v>29.1</v>
      </c>
      <c r="J41" s="1"/>
      <c r="K41" s="1"/>
      <c r="L41" s="1"/>
      <c r="M41" s="1"/>
      <c r="N41" s="1"/>
      <c r="O41" s="1"/>
      <c r="P41" s="1"/>
      <c r="Q41" s="1"/>
      <c r="R41" s="1"/>
      <c r="S41" s="1"/>
    </row>
    <row r="43" spans="5:19" x14ac:dyDescent="0.2">
      <c r="E43" t="s">
        <v>3</v>
      </c>
      <c r="F43" t="s">
        <v>9</v>
      </c>
    </row>
    <row r="44" spans="5:19" x14ac:dyDescent="0.2">
      <c r="E44">
        <v>3</v>
      </c>
      <c r="F44" s="1">
        <v>12.4</v>
      </c>
      <c r="G44" s="1">
        <v>11.3</v>
      </c>
      <c r="H44" s="1">
        <v>12.7</v>
      </c>
      <c r="I44" s="1">
        <v>11.3</v>
      </c>
    </row>
    <row r="45" spans="5:19" x14ac:dyDescent="0.2">
      <c r="E45">
        <v>4</v>
      </c>
      <c r="F45" s="1">
        <v>15.4</v>
      </c>
      <c r="G45" s="1">
        <v>14.3</v>
      </c>
      <c r="H45" s="1">
        <v>16.3</v>
      </c>
      <c r="I45" s="1">
        <v>15.3</v>
      </c>
    </row>
    <row r="46" spans="5:19" x14ac:dyDescent="0.2">
      <c r="E46">
        <v>5</v>
      </c>
      <c r="F46" s="1">
        <v>17.5</v>
      </c>
      <c r="G46" s="1">
        <v>17.2</v>
      </c>
      <c r="H46" s="1">
        <v>18.3</v>
      </c>
      <c r="I46" s="1">
        <v>18.5</v>
      </c>
      <c r="J46" s="1">
        <v>17.899999999999999</v>
      </c>
    </row>
    <row r="47" spans="5:19" x14ac:dyDescent="0.2">
      <c r="E47">
        <v>6</v>
      </c>
      <c r="F47" s="1">
        <v>19.399999999999999</v>
      </c>
      <c r="G47" s="1">
        <v>19.5</v>
      </c>
      <c r="H47" s="1">
        <v>19.899999999999999</v>
      </c>
      <c r="I47" s="1"/>
      <c r="J47" s="1">
        <v>19.399999999999999</v>
      </c>
    </row>
    <row r="48" spans="5:19" x14ac:dyDescent="0.2">
      <c r="E48">
        <v>7</v>
      </c>
      <c r="F48" s="1">
        <v>19.8</v>
      </c>
      <c r="G48" s="1">
        <v>19.7</v>
      </c>
      <c r="H48" s="1">
        <v>20.100000000000001</v>
      </c>
      <c r="I48" s="1"/>
      <c r="J48" s="1"/>
    </row>
    <row r="49" spans="4:10" x14ac:dyDescent="0.2">
      <c r="E49">
        <v>8</v>
      </c>
      <c r="F49" s="1">
        <v>20.7</v>
      </c>
      <c r="G49" s="1">
        <v>21.1</v>
      </c>
      <c r="H49" s="1">
        <v>20.7</v>
      </c>
      <c r="I49" s="1"/>
      <c r="J49" s="1"/>
    </row>
    <row r="50" spans="4:10" x14ac:dyDescent="0.2">
      <c r="E50">
        <v>9</v>
      </c>
      <c r="F50" s="1">
        <v>21.8</v>
      </c>
      <c r="G50" s="1">
        <v>21.3</v>
      </c>
      <c r="H50" s="1">
        <v>21.3</v>
      </c>
      <c r="I50" s="1"/>
      <c r="J50" s="1"/>
    </row>
    <row r="51" spans="4:10" x14ac:dyDescent="0.2">
      <c r="E51">
        <v>10</v>
      </c>
      <c r="F51" s="1">
        <v>23</v>
      </c>
      <c r="G51" s="1">
        <v>23.3</v>
      </c>
      <c r="H51" s="1">
        <v>23.1</v>
      </c>
      <c r="I51" s="1"/>
      <c r="J51" s="1"/>
    </row>
    <row r="52" spans="4:10" x14ac:dyDescent="0.2">
      <c r="E52">
        <v>11</v>
      </c>
      <c r="F52" s="1">
        <v>23.8</v>
      </c>
      <c r="G52" s="1">
        <v>25.7</v>
      </c>
      <c r="H52" s="1">
        <v>24.7</v>
      </c>
      <c r="I52" s="1"/>
      <c r="J52" s="1"/>
    </row>
    <row r="53" spans="4:10" x14ac:dyDescent="0.2">
      <c r="E53">
        <v>12</v>
      </c>
      <c r="F53" s="1">
        <v>24.4</v>
      </c>
      <c r="G53" s="1">
        <v>24.7</v>
      </c>
      <c r="H53" s="1">
        <v>24.6</v>
      </c>
      <c r="I53" s="1"/>
      <c r="J53" s="1"/>
    </row>
    <row r="54" spans="4:10" x14ac:dyDescent="0.2">
      <c r="E54">
        <v>13</v>
      </c>
      <c r="F54" s="1">
        <v>25</v>
      </c>
      <c r="G54" s="1">
        <v>27</v>
      </c>
      <c r="H54" s="1">
        <v>25.9</v>
      </c>
      <c r="I54" s="1"/>
      <c r="J54" s="1"/>
    </row>
    <row r="55" spans="4:10" x14ac:dyDescent="0.2">
      <c r="E55">
        <v>14</v>
      </c>
      <c r="F55" s="1">
        <v>26.1</v>
      </c>
      <c r="G55" s="1">
        <v>28.7</v>
      </c>
      <c r="H55" s="1">
        <v>27.5</v>
      </c>
      <c r="I55" s="1"/>
      <c r="J55" s="1"/>
    </row>
    <row r="58" spans="4:10" x14ac:dyDescent="0.2">
      <c r="D58" t="s">
        <v>4</v>
      </c>
      <c r="E58" t="s">
        <v>3</v>
      </c>
      <c r="F58" t="s">
        <v>11</v>
      </c>
      <c r="G58" t="s">
        <v>12</v>
      </c>
      <c r="H58" t="s">
        <v>13</v>
      </c>
      <c r="I58" t="s">
        <v>14</v>
      </c>
    </row>
    <row r="59" spans="4:10" x14ac:dyDescent="0.2">
      <c r="E59">
        <v>3</v>
      </c>
      <c r="F59" s="3">
        <f>AVERAGE(F2:P2)</f>
        <v>12.485714285714284</v>
      </c>
      <c r="G59" s="3">
        <f>AVERAGE(F16:O16)</f>
        <v>10.95</v>
      </c>
      <c r="H59" s="3">
        <f>AVERAGE(F30:S30)</f>
        <v>11.3</v>
      </c>
      <c r="I59" s="3">
        <f>AVERAGE(F44:J44)</f>
        <v>11.925000000000001</v>
      </c>
    </row>
    <row r="60" spans="4:10" x14ac:dyDescent="0.2">
      <c r="E60">
        <v>4</v>
      </c>
      <c r="F60" s="3">
        <f t="shared" ref="F60:F70" si="0">AVERAGE(F3:P3)</f>
        <v>19.37</v>
      </c>
      <c r="G60" s="3">
        <f t="shared" ref="G60:G70" si="1">AVERAGE(F17:O17)</f>
        <v>17.283333333333331</v>
      </c>
      <c r="H60" s="3">
        <f t="shared" ref="H60:H70" si="2">AVERAGE(F31:S31)</f>
        <v>15.312500000000002</v>
      </c>
      <c r="I60" s="3">
        <f t="shared" ref="I60:I70" si="3">AVERAGE(F45:J45)</f>
        <v>15.324999999999999</v>
      </c>
    </row>
    <row r="61" spans="4:10" x14ac:dyDescent="0.2">
      <c r="E61">
        <v>5</v>
      </c>
      <c r="F61" s="3">
        <f t="shared" si="0"/>
        <v>24.05</v>
      </c>
      <c r="G61" s="3">
        <f t="shared" si="1"/>
        <v>20.744444444444447</v>
      </c>
      <c r="H61" s="3">
        <f t="shared" si="2"/>
        <v>18.25714285714286</v>
      </c>
      <c r="I61" s="3">
        <f t="shared" si="3"/>
        <v>17.880000000000003</v>
      </c>
    </row>
    <row r="62" spans="4:10" x14ac:dyDescent="0.2">
      <c r="E62">
        <v>6</v>
      </c>
      <c r="F62" s="3">
        <f t="shared" si="0"/>
        <v>26.109999999999996</v>
      </c>
      <c r="G62" s="3">
        <f t="shared" si="1"/>
        <v>22.522222222222226</v>
      </c>
      <c r="H62" s="3">
        <f t="shared" si="2"/>
        <v>21.14</v>
      </c>
      <c r="I62" s="3">
        <f t="shared" si="3"/>
        <v>19.549999999999997</v>
      </c>
    </row>
    <row r="63" spans="4:10" x14ac:dyDescent="0.2">
      <c r="E63">
        <v>7</v>
      </c>
      <c r="F63" s="3">
        <f t="shared" si="0"/>
        <v>27.560000000000002</v>
      </c>
      <c r="G63" s="3">
        <f t="shared" si="1"/>
        <v>24.733333333333334</v>
      </c>
      <c r="H63" s="3">
        <f t="shared" si="2"/>
        <v>20.025000000000002</v>
      </c>
      <c r="I63" s="3">
        <f t="shared" si="3"/>
        <v>19.866666666666667</v>
      </c>
    </row>
    <row r="64" spans="4:10" x14ac:dyDescent="0.2">
      <c r="E64">
        <v>8</v>
      </c>
      <c r="F64" s="3">
        <f t="shared" si="0"/>
        <v>29.840000000000003</v>
      </c>
      <c r="G64" s="3">
        <f t="shared" si="1"/>
        <v>26.7</v>
      </c>
      <c r="H64" s="3">
        <f t="shared" si="2"/>
        <v>20.85</v>
      </c>
      <c r="I64" s="3">
        <f t="shared" si="3"/>
        <v>20.833333333333332</v>
      </c>
    </row>
    <row r="65" spans="4:9" x14ac:dyDescent="0.2">
      <c r="E65">
        <v>9</v>
      </c>
      <c r="F65" s="3">
        <f t="shared" si="0"/>
        <v>31.32</v>
      </c>
      <c r="G65" s="3">
        <f t="shared" si="1"/>
        <v>28.866666666666664</v>
      </c>
      <c r="H65" s="3">
        <f t="shared" si="2"/>
        <v>22.475000000000001</v>
      </c>
      <c r="I65" s="3">
        <f t="shared" si="3"/>
        <v>21.466666666666669</v>
      </c>
    </row>
    <row r="66" spans="4:9" x14ac:dyDescent="0.2">
      <c r="E66">
        <v>10</v>
      </c>
      <c r="F66" s="3">
        <f t="shared" si="0"/>
        <v>32.5</v>
      </c>
      <c r="G66" s="3">
        <f t="shared" si="1"/>
        <v>30.833333333333332</v>
      </c>
      <c r="H66" s="3">
        <f t="shared" si="2"/>
        <v>23.5</v>
      </c>
      <c r="I66" s="3">
        <f t="shared" si="3"/>
        <v>23.133333333333336</v>
      </c>
    </row>
    <row r="67" spans="4:9" x14ac:dyDescent="0.2">
      <c r="E67">
        <v>11</v>
      </c>
      <c r="F67" s="3">
        <f t="shared" si="0"/>
        <v>33.179999999999993</v>
      </c>
      <c r="G67" s="3">
        <f t="shared" si="1"/>
        <v>32.1</v>
      </c>
      <c r="H67" s="3">
        <f t="shared" si="2"/>
        <v>23.833333333333332</v>
      </c>
      <c r="I67" s="3">
        <f t="shared" si="3"/>
        <v>24.733333333333334</v>
      </c>
    </row>
    <row r="68" spans="4:9" x14ac:dyDescent="0.2">
      <c r="E68">
        <v>12</v>
      </c>
      <c r="F68" s="3">
        <f t="shared" si="0"/>
        <v>34.819999999999993</v>
      </c>
      <c r="G68" s="3">
        <f t="shared" si="1"/>
        <v>34.133333333333333</v>
      </c>
      <c r="H68" s="3">
        <f t="shared" si="2"/>
        <v>24.833333333333332</v>
      </c>
      <c r="I68" s="3">
        <f t="shared" si="3"/>
        <v>24.566666666666663</v>
      </c>
    </row>
    <row r="69" spans="4:9" x14ac:dyDescent="0.2">
      <c r="E69">
        <v>13</v>
      </c>
      <c r="F69" s="3">
        <f t="shared" si="0"/>
        <v>36.239999999999995</v>
      </c>
      <c r="G69" s="3">
        <f t="shared" si="1"/>
        <v>35.199999999999996</v>
      </c>
      <c r="H69" s="3">
        <f t="shared" si="2"/>
        <v>26</v>
      </c>
      <c r="I69" s="3">
        <f t="shared" si="3"/>
        <v>25.966666666666669</v>
      </c>
    </row>
    <row r="70" spans="4:9" x14ac:dyDescent="0.2">
      <c r="E70">
        <v>14</v>
      </c>
      <c r="F70" s="3">
        <f t="shared" si="0"/>
        <v>36.980000000000004</v>
      </c>
      <c r="G70" s="3">
        <f t="shared" si="1"/>
        <v>35.866666666666667</v>
      </c>
      <c r="H70" s="3">
        <f t="shared" si="2"/>
        <v>26.566666666666666</v>
      </c>
      <c r="I70" s="3">
        <f t="shared" si="3"/>
        <v>27.433333333333334</v>
      </c>
    </row>
    <row r="71" spans="4:9" x14ac:dyDescent="0.2">
      <c r="F71" s="3"/>
      <c r="G71" s="3"/>
      <c r="H71" s="3"/>
      <c r="I71" s="3"/>
    </row>
    <row r="72" spans="4:9" x14ac:dyDescent="0.2">
      <c r="D72" t="s">
        <v>5</v>
      </c>
      <c r="E72" t="s">
        <v>3</v>
      </c>
      <c r="F72" t="s">
        <v>11</v>
      </c>
      <c r="G72" t="s">
        <v>12</v>
      </c>
      <c r="H72" t="s">
        <v>13</v>
      </c>
      <c r="I72" t="s">
        <v>14</v>
      </c>
    </row>
    <row r="73" spans="4:9" x14ac:dyDescent="0.2">
      <c r="E73">
        <v>3</v>
      </c>
      <c r="F73" s="3">
        <f>STDEV(F2:P2)</f>
        <v>1.8197331044492766</v>
      </c>
      <c r="G73" s="3">
        <f>STDEV(F16:O16)</f>
        <v>1.452583904633393</v>
      </c>
      <c r="H73" s="3">
        <f>STDEV(F30:S30)</f>
        <v>1.1789826122551592</v>
      </c>
      <c r="I73" s="3">
        <f>STDEV(F44:J44)</f>
        <v>0.73200637519992429</v>
      </c>
    </row>
    <row r="74" spans="4:9" x14ac:dyDescent="0.2">
      <c r="E74">
        <v>4</v>
      </c>
      <c r="F74" s="3">
        <f t="shared" ref="F74:F83" si="4">STDEV(F3:P3)</f>
        <v>2.1223938266861486</v>
      </c>
      <c r="G74" s="3">
        <f t="shared" ref="G74:G84" si="5">STDEV(F17:O17)</f>
        <v>1.5105186747162931</v>
      </c>
      <c r="H74" s="3">
        <f t="shared" ref="H74:H84" si="6">STDEV(F31:S31)</f>
        <v>1.7258020909544662</v>
      </c>
      <c r="I74" s="3">
        <f t="shared" ref="I74:I84" si="7">STDEV(F45:J45)</f>
        <v>0.8180260794538684</v>
      </c>
    </row>
    <row r="75" spans="4:9" x14ac:dyDescent="0.2">
      <c r="E75">
        <v>5</v>
      </c>
      <c r="F75" s="3">
        <f t="shared" si="4"/>
        <v>1.8798640612791369</v>
      </c>
      <c r="G75" s="3">
        <f t="shared" si="5"/>
        <v>0.98248551021263275</v>
      </c>
      <c r="H75" s="3">
        <f t="shared" si="6"/>
        <v>1.1869251066479336</v>
      </c>
      <c r="I75" s="3">
        <f t="shared" si="7"/>
        <v>0.54037024344425211</v>
      </c>
    </row>
    <row r="76" spans="4:9" x14ac:dyDescent="0.2">
      <c r="E76">
        <v>6</v>
      </c>
      <c r="F76" s="3">
        <f t="shared" si="4"/>
        <v>2.1042021449154231</v>
      </c>
      <c r="G76" s="3">
        <f t="shared" si="5"/>
        <v>1.1659521621595133</v>
      </c>
      <c r="H76" s="3">
        <f t="shared" si="6"/>
        <v>2.9915436372102646</v>
      </c>
      <c r="I76" s="3">
        <f t="shared" si="7"/>
        <v>0.23804761428476157</v>
      </c>
    </row>
    <row r="77" spans="4:9" x14ac:dyDescent="0.2">
      <c r="E77">
        <v>7</v>
      </c>
      <c r="F77" s="3">
        <f t="shared" si="4"/>
        <v>1.0261578825892244</v>
      </c>
      <c r="G77" s="3">
        <f t="shared" si="5"/>
        <v>0.98657657246324804</v>
      </c>
      <c r="H77" s="3">
        <f t="shared" si="6"/>
        <v>1.8209429791548475</v>
      </c>
      <c r="I77" s="3">
        <f t="shared" si="7"/>
        <v>0.20816659994661424</v>
      </c>
    </row>
    <row r="78" spans="4:9" x14ac:dyDescent="0.2">
      <c r="E78">
        <v>8</v>
      </c>
      <c r="F78" s="3">
        <f t="shared" si="4"/>
        <v>0.72318738927058168</v>
      </c>
      <c r="G78" s="3">
        <f t="shared" si="5"/>
        <v>1.4933184523068084</v>
      </c>
      <c r="H78" s="3">
        <f t="shared" si="6"/>
        <v>1.7916472867168913</v>
      </c>
      <c r="I78" s="3">
        <f t="shared" si="7"/>
        <v>0.23094010767585155</v>
      </c>
    </row>
    <row r="79" spans="4:9" x14ac:dyDescent="0.2">
      <c r="E79">
        <v>9</v>
      </c>
      <c r="F79" s="3">
        <f t="shared" si="4"/>
        <v>0.87005746936624817</v>
      </c>
      <c r="G79" s="3">
        <f t="shared" si="5"/>
        <v>1.1060440015358035</v>
      </c>
      <c r="H79" s="3">
        <f t="shared" si="6"/>
        <v>2.3185843381971973</v>
      </c>
      <c r="I79" s="3">
        <f t="shared" si="7"/>
        <v>0.28867513459481292</v>
      </c>
    </row>
    <row r="80" spans="4:9" x14ac:dyDescent="0.2">
      <c r="E80">
        <v>10</v>
      </c>
      <c r="F80" s="3">
        <f t="shared" si="4"/>
        <v>2.0868636754709211</v>
      </c>
      <c r="G80" s="3">
        <f t="shared" si="5"/>
        <v>1.2503332889007368</v>
      </c>
      <c r="H80" s="3">
        <f t="shared" si="6"/>
        <v>2.7784887978899602</v>
      </c>
      <c r="I80" s="3">
        <f t="shared" si="7"/>
        <v>0.15275252316519489</v>
      </c>
    </row>
    <row r="81" spans="4:9" x14ac:dyDescent="0.2">
      <c r="E81">
        <v>11</v>
      </c>
      <c r="F81" s="3">
        <f t="shared" si="4"/>
        <v>2.6319194516550093</v>
      </c>
      <c r="G81" s="3">
        <f t="shared" si="5"/>
        <v>1.2999999999999989</v>
      </c>
      <c r="H81" s="3">
        <f t="shared" si="6"/>
        <v>2.9263173671584797</v>
      </c>
      <c r="I81" s="3">
        <f t="shared" si="7"/>
        <v>0.95043849529221613</v>
      </c>
    </row>
    <row r="82" spans="4:9" x14ac:dyDescent="0.2">
      <c r="E82">
        <v>12</v>
      </c>
      <c r="F82" s="3">
        <f t="shared" si="4"/>
        <v>2.4365959862069868</v>
      </c>
      <c r="G82" s="3">
        <f t="shared" si="5"/>
        <v>0.85049005481153961</v>
      </c>
      <c r="H82" s="3">
        <f t="shared" si="6"/>
        <v>2.9263173671584797</v>
      </c>
      <c r="I82" s="3">
        <f t="shared" si="7"/>
        <v>0.15275252316519528</v>
      </c>
    </row>
    <row r="83" spans="4:9" x14ac:dyDescent="0.2">
      <c r="E83">
        <v>13</v>
      </c>
      <c r="F83" s="3">
        <f t="shared" si="4"/>
        <v>2.2995651762887674</v>
      </c>
      <c r="G83" s="3">
        <f t="shared" si="5"/>
        <v>0.69999999999999929</v>
      </c>
      <c r="H83" s="3">
        <f t="shared" si="6"/>
        <v>3.8314488121335821</v>
      </c>
      <c r="I83" s="3">
        <f t="shared" si="7"/>
        <v>1.0016652800877812</v>
      </c>
    </row>
    <row r="84" spans="4:9" x14ac:dyDescent="0.2">
      <c r="E84">
        <v>14</v>
      </c>
      <c r="F84" s="3">
        <f>STDEV(F13:P13)</f>
        <v>1.8185158784019453</v>
      </c>
      <c r="G84" s="3">
        <f t="shared" si="5"/>
        <v>0.90737717258774864</v>
      </c>
      <c r="H84" s="3">
        <f t="shared" si="6"/>
        <v>2.2030282189144414</v>
      </c>
      <c r="I84" s="3">
        <f t="shared" si="7"/>
        <v>1.3012814197295413</v>
      </c>
    </row>
    <row r="85" spans="4:9" x14ac:dyDescent="0.2">
      <c r="F85" s="3"/>
      <c r="G85" s="3"/>
      <c r="H85" s="3"/>
      <c r="I85" s="3"/>
    </row>
    <row r="86" spans="4:9" x14ac:dyDescent="0.2">
      <c r="D86" t="s">
        <v>6</v>
      </c>
      <c r="E86" s="2" t="s">
        <v>3</v>
      </c>
      <c r="F86" t="s">
        <v>11</v>
      </c>
      <c r="G86" t="s">
        <v>12</v>
      </c>
      <c r="H86" t="s">
        <v>13</v>
      </c>
      <c r="I86" t="s">
        <v>14</v>
      </c>
    </row>
    <row r="87" spans="4:9" x14ac:dyDescent="0.2">
      <c r="E87" s="2">
        <v>3</v>
      </c>
      <c r="F87" s="3">
        <f>(STDEV(F2:P2))/(SQRT(COUNT(F2:P2)))</f>
        <v>0.68779446384061582</v>
      </c>
      <c r="G87" s="3">
        <f>(STDEV(F16:O16))/(SQRT(COUNT(F16:O16)))</f>
        <v>0.72629195231669652</v>
      </c>
      <c r="H87" s="3">
        <f>(STDEV(F30:S30))/(SQRT(COUNT(F30:S30)))</f>
        <v>0.52725705305856252</v>
      </c>
      <c r="I87" s="3">
        <f>(STDEV(F44:J44))/(SQRT(COUNT(F44:J44)))</f>
        <v>0.36600318759996214</v>
      </c>
    </row>
    <row r="88" spans="4:9" x14ac:dyDescent="0.2">
      <c r="E88" s="2">
        <v>4</v>
      </c>
      <c r="F88" s="3">
        <f t="shared" ref="F88:F98" si="8">(STDEV(F3:P3))/(SQRT(COUNT(F3:P3)))</f>
        <v>0.67115985842088866</v>
      </c>
      <c r="G88" s="3">
        <f t="shared" ref="G88:G98" si="9">(STDEV(F17:O17))/(SQRT(COUNT(F17:O17)))</f>
        <v>0.6166666666666667</v>
      </c>
      <c r="H88" s="3">
        <f t="shared" ref="H88:H98" si="10">(STDEV(F31:S31))/(SQRT(COUNT(F31:S31)))</f>
        <v>0.61016318074991294</v>
      </c>
      <c r="I88" s="3">
        <f t="shared" ref="I88:I98" si="11">(STDEV(F45:J45))/(SQRT(COUNT(F45:J45)))</f>
        <v>0.4090130397269342</v>
      </c>
    </row>
    <row r="89" spans="4:9" x14ac:dyDescent="0.2">
      <c r="E89" s="2">
        <v>5</v>
      </c>
      <c r="F89" s="3">
        <f t="shared" si="8"/>
        <v>0.59446521251364159</v>
      </c>
      <c r="G89" s="3">
        <f t="shared" si="9"/>
        <v>0.32749517007087758</v>
      </c>
      <c r="H89" s="3">
        <f t="shared" si="10"/>
        <v>0.31721907805976352</v>
      </c>
      <c r="I89" s="3">
        <f t="shared" si="11"/>
        <v>0.24166091947189156</v>
      </c>
    </row>
    <row r="90" spans="4:9" x14ac:dyDescent="0.2">
      <c r="E90" s="2">
        <v>6</v>
      </c>
      <c r="F90" s="3">
        <f t="shared" si="8"/>
        <v>0.66540714353444286</v>
      </c>
      <c r="G90" s="3">
        <f t="shared" si="9"/>
        <v>0.38865072071983775</v>
      </c>
      <c r="H90" s="3">
        <f t="shared" si="10"/>
        <v>0.94600916133688784</v>
      </c>
      <c r="I90" s="3">
        <f t="shared" si="11"/>
        <v>0.11902380714238078</v>
      </c>
    </row>
    <row r="91" spans="4:9" x14ac:dyDescent="0.2">
      <c r="E91" s="2">
        <v>7</v>
      </c>
      <c r="F91" s="3">
        <f t="shared" si="8"/>
        <v>0.45891175622335068</v>
      </c>
      <c r="G91" s="3">
        <f t="shared" si="9"/>
        <v>0.56960024968783463</v>
      </c>
      <c r="H91" s="3">
        <f t="shared" si="10"/>
        <v>0.91047148957742374</v>
      </c>
      <c r="I91" s="3">
        <f t="shared" si="11"/>
        <v>0.12018504251546687</v>
      </c>
    </row>
    <row r="92" spans="4:9" x14ac:dyDescent="0.2">
      <c r="E92" s="2">
        <v>8</v>
      </c>
      <c r="F92" s="3">
        <f t="shared" si="8"/>
        <v>0.32341923257592453</v>
      </c>
      <c r="G92" s="3">
        <f t="shared" si="9"/>
        <v>0.86216781042517121</v>
      </c>
      <c r="H92" s="3">
        <f t="shared" si="10"/>
        <v>0.89582364335844566</v>
      </c>
      <c r="I92" s="3">
        <f t="shared" si="11"/>
        <v>0.13333333333333405</v>
      </c>
    </row>
    <row r="93" spans="4:9" x14ac:dyDescent="0.2">
      <c r="E93" s="2">
        <v>9</v>
      </c>
      <c r="F93" s="3">
        <f t="shared" si="8"/>
        <v>0.38910152916687435</v>
      </c>
      <c r="G93" s="3">
        <f t="shared" si="9"/>
        <v>0.63857480202226702</v>
      </c>
      <c r="H93" s="3">
        <f t="shared" si="10"/>
        <v>1.1592921690985987</v>
      </c>
      <c r="I93" s="3">
        <f t="shared" si="11"/>
        <v>0.16666666666666669</v>
      </c>
    </row>
    <row r="94" spans="4:9" x14ac:dyDescent="0.2">
      <c r="E94" s="2">
        <v>10</v>
      </c>
      <c r="F94" s="3">
        <f t="shared" si="8"/>
        <v>0.93327380762560797</v>
      </c>
      <c r="G94" s="3">
        <f t="shared" si="9"/>
        <v>0.72188026092359059</v>
      </c>
      <c r="H94" s="3">
        <f t="shared" si="10"/>
        <v>1.6041612554021283</v>
      </c>
      <c r="I94" s="3">
        <f t="shared" si="11"/>
        <v>8.8191710368819815E-2</v>
      </c>
    </row>
    <row r="95" spans="4:9" x14ac:dyDescent="0.2">
      <c r="E95" s="2">
        <v>11</v>
      </c>
      <c r="F95" s="3">
        <f t="shared" si="8"/>
        <v>1.1770301610409144</v>
      </c>
      <c r="G95" s="3">
        <f t="shared" si="9"/>
        <v>0.75055534994651296</v>
      </c>
      <c r="H95" s="3">
        <f t="shared" si="10"/>
        <v>1.6895101196632252</v>
      </c>
      <c r="I95" s="3">
        <f t="shared" si="11"/>
        <v>0.54873592110514391</v>
      </c>
    </row>
    <row r="96" spans="4:9" x14ac:dyDescent="0.2">
      <c r="E96" s="2">
        <v>12</v>
      </c>
      <c r="F96" s="3">
        <f t="shared" si="8"/>
        <v>1.0896788517723925</v>
      </c>
      <c r="G96" s="3">
        <f t="shared" si="9"/>
        <v>0.49103066208854201</v>
      </c>
      <c r="H96" s="3">
        <f t="shared" si="10"/>
        <v>1.6895101196632252</v>
      </c>
      <c r="I96" s="3">
        <f t="shared" si="11"/>
        <v>8.8191710368820037E-2</v>
      </c>
    </row>
    <row r="97" spans="5:9" x14ac:dyDescent="0.2">
      <c r="E97" s="2">
        <v>13</v>
      </c>
      <c r="F97" s="3">
        <f t="shared" si="8"/>
        <v>1.0283968105745942</v>
      </c>
      <c r="G97" s="3">
        <f t="shared" si="9"/>
        <v>0.40414518843273767</v>
      </c>
      <c r="H97" s="3">
        <f t="shared" si="10"/>
        <v>2.2120880030715955</v>
      </c>
      <c r="I97" s="3">
        <f t="shared" si="11"/>
        <v>0.57831171909658241</v>
      </c>
    </row>
    <row r="98" spans="5:9" x14ac:dyDescent="0.2">
      <c r="E98" s="2">
        <v>14</v>
      </c>
      <c r="F98" s="3">
        <f t="shared" si="8"/>
        <v>0.81326502445389826</v>
      </c>
      <c r="G98" s="3">
        <f t="shared" si="9"/>
        <v>0.52387445485005824</v>
      </c>
      <c r="H98" s="3">
        <f t="shared" si="10"/>
        <v>1.2719189352225946</v>
      </c>
      <c r="I98" s="3">
        <f t="shared" si="11"/>
        <v>0.75129517797230905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Karine Rizzoti</cp:lastModifiedBy>
  <dcterms:created xsi:type="dcterms:W3CDTF">2018-03-21T18:03:51Z</dcterms:created>
  <dcterms:modified xsi:type="dcterms:W3CDTF">2018-03-22T12:48:05Z</dcterms:modified>
</cp:coreProperties>
</file>