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4980" windowHeight="16060" tabRatio="500"/>
  </bookViews>
  <sheets>
    <sheet name="Summary of SupFig2" sheetId="7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7" l="1"/>
  <c r="C10" i="7"/>
  <c r="D10" i="7"/>
  <c r="B18" i="7"/>
  <c r="C18" i="7"/>
  <c r="D18" i="7"/>
  <c r="B31" i="7"/>
  <c r="C31" i="7"/>
  <c r="D31" i="7"/>
  <c r="B50" i="7"/>
  <c r="C50" i="7"/>
  <c r="D50" i="7"/>
</calcChain>
</file>

<file path=xl/sharedStrings.xml><?xml version="1.0" encoding="utf-8"?>
<sst xmlns="http://schemas.openxmlformats.org/spreadsheetml/2006/main" count="115" uniqueCount="24">
  <si>
    <t>Control</t>
  </si>
  <si>
    <t>FUS-OE</t>
  </si>
  <si>
    <t>T1</t>
  </si>
  <si>
    <t>eIF3A-OE</t>
  </si>
  <si>
    <t>RPS17-OE</t>
  </si>
  <si>
    <t>average</t>
  </si>
  <si>
    <t>Correlation</t>
  </si>
  <si>
    <t>N</t>
  </si>
  <si>
    <t>Lower 95%</t>
  </si>
  <si>
    <t>Prob &lt; t</t>
  </si>
  <si>
    <t>Upper 95%</t>
  </si>
  <si>
    <t>Prob &gt; t</t>
  </si>
  <si>
    <t>Std Error</t>
  </si>
  <si>
    <t>Prob &gt; |t|</t>
  </si>
  <si>
    <t>Mean Difference</t>
  </si>
  <si>
    <t>DF</t>
  </si>
  <si>
    <t>t-Ratio</t>
  </si>
  <si>
    <t>RPS17</t>
  </si>
  <si>
    <t>FUS</t>
  </si>
  <si>
    <t>eIF3A</t>
  </si>
  <si>
    <t>control</t>
  </si>
  <si>
    <t>VE</t>
  </si>
  <si>
    <t>Dark</t>
  </si>
  <si>
    <t>two-tailed paired Student’s 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</si>
</sst>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4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2" borderId="0" xfId="0" applyFont="1" applyFill="1" applyAlignment="1">
      <alignment horizontal="center" vertical="center" textRotation="90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Control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'Summary of SupFig2'!$A$2:$A$2</c:f>
              <c:strCache>
                <c:ptCount val="1"/>
                <c:pt idx="0">
                  <c:v>Control</c:v>
                </c:pt>
              </c:strCache>
            </c:strRef>
          </c:tx>
          <c:marker>
            <c:symbol val="none"/>
          </c:marker>
          <c:cat>
            <c:strRef>
              <c:f>'Summary of SupFig2'!$C$1:$D$1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SupFig2'!$C$2:$D$2</c:f>
              <c:numCache>
                <c:formatCode>General</c:formatCode>
                <c:ptCount val="2"/>
                <c:pt idx="0">
                  <c:v>41.4773</c:v>
                </c:pt>
                <c:pt idx="1">
                  <c:v>42.3282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'Summary of SupFig2'!$A$3:$A$3</c:f>
              <c:strCache>
                <c:ptCount val="1"/>
                <c:pt idx="0">
                  <c:v>Control</c:v>
                </c:pt>
              </c:strCache>
            </c:strRef>
          </c:tx>
          <c:marker>
            <c:symbol val="none"/>
          </c:marker>
          <c:cat>
            <c:strRef>
              <c:f>'Summary of SupFig2'!$C$1:$D$1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SupFig2'!$C$3:$D$3</c:f>
              <c:numCache>
                <c:formatCode>General</c:formatCode>
                <c:ptCount val="2"/>
                <c:pt idx="0">
                  <c:v>-7.647999999999996</c:v>
                </c:pt>
                <c:pt idx="1">
                  <c:v>26.375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'Summary of SupFig2'!$A$4:$A$4</c:f>
              <c:strCache>
                <c:ptCount val="1"/>
                <c:pt idx="0">
                  <c:v>Control</c:v>
                </c:pt>
              </c:strCache>
            </c:strRef>
          </c:tx>
          <c:marker>
            <c:symbol val="none"/>
          </c:marker>
          <c:cat>
            <c:strRef>
              <c:f>'Summary of SupFig2'!$C$1:$D$1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SupFig2'!$C$4:$D$4</c:f>
              <c:numCache>
                <c:formatCode>General</c:formatCode>
                <c:ptCount val="2"/>
                <c:pt idx="0">
                  <c:v>21.49599999999998</c:v>
                </c:pt>
                <c:pt idx="1">
                  <c:v>35.286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'Summary of SupFig2'!$A$5:$A$5</c:f>
              <c:strCache>
                <c:ptCount val="1"/>
                <c:pt idx="0">
                  <c:v>Control</c:v>
                </c:pt>
              </c:strCache>
            </c:strRef>
          </c:tx>
          <c:marker>
            <c:symbol val="none"/>
          </c:marker>
          <c:cat>
            <c:strRef>
              <c:f>'Summary of SupFig2'!$C$1:$D$1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SupFig2'!$C$5:$D$5</c:f>
              <c:numCache>
                <c:formatCode>General</c:formatCode>
                <c:ptCount val="2"/>
                <c:pt idx="0">
                  <c:v>37.0325</c:v>
                </c:pt>
                <c:pt idx="1">
                  <c:v>47.94999999999999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'Summary of SupFig2'!$A$6:$A$6</c:f>
              <c:strCache>
                <c:ptCount val="1"/>
                <c:pt idx="0">
                  <c:v>Control</c:v>
                </c:pt>
              </c:strCache>
            </c:strRef>
          </c:tx>
          <c:marker>
            <c:symbol val="none"/>
          </c:marker>
          <c:cat>
            <c:strRef>
              <c:f>'Summary of SupFig2'!$C$1:$D$1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SupFig2'!$C$6:$D$6</c:f>
              <c:numCache>
                <c:formatCode>General</c:formatCode>
                <c:ptCount val="2"/>
                <c:pt idx="0">
                  <c:v>-12.64400000000001</c:v>
                </c:pt>
                <c:pt idx="1">
                  <c:v>23.06100000000001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'Summary of SupFig2'!$A$7:$A$7</c:f>
              <c:strCache>
                <c:ptCount val="1"/>
                <c:pt idx="0">
                  <c:v>Control</c:v>
                </c:pt>
              </c:strCache>
            </c:strRef>
          </c:tx>
          <c:marker>
            <c:symbol val="none"/>
          </c:marker>
          <c:cat>
            <c:strRef>
              <c:f>'Summary of SupFig2'!$C$1:$D$1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SupFig2'!$C$7:$D$7</c:f>
              <c:numCache>
                <c:formatCode>General</c:formatCode>
                <c:ptCount val="2"/>
                <c:pt idx="0">
                  <c:v>-49.1397</c:v>
                </c:pt>
                <c:pt idx="1">
                  <c:v>13.7324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'Summary of SupFig2'!$A$8:$A$8</c:f>
              <c:strCache>
                <c:ptCount val="1"/>
                <c:pt idx="0">
                  <c:v>Control</c:v>
                </c:pt>
              </c:strCache>
            </c:strRef>
          </c:tx>
          <c:marker>
            <c:symbol val="none"/>
          </c:marker>
          <c:cat>
            <c:strRef>
              <c:f>'Summary of SupFig2'!$C$1:$D$1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SupFig2'!$C$8:$D$8</c:f>
              <c:numCache>
                <c:formatCode>General</c:formatCode>
                <c:ptCount val="2"/>
                <c:pt idx="0">
                  <c:v>-17.673</c:v>
                </c:pt>
                <c:pt idx="1">
                  <c:v>39.14400000000001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'Summary of SupFig2'!$A$9:$A$9</c:f>
              <c:strCache>
                <c:ptCount val="1"/>
                <c:pt idx="0">
                  <c:v>Control</c:v>
                </c:pt>
              </c:strCache>
            </c:strRef>
          </c:tx>
          <c:marker>
            <c:symbol val="none"/>
          </c:marker>
          <c:cat>
            <c:strRef>
              <c:f>'Summary of SupFig2'!$C$1:$D$1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SupFig2'!$C$9:$D$9</c:f>
              <c:numCache>
                <c:formatCode>General</c:formatCode>
                <c:ptCount val="2"/>
                <c:pt idx="0">
                  <c:v>19.93689999999999</c:v>
                </c:pt>
                <c:pt idx="1">
                  <c:v>38.0682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'Summary of SupFig2'!$A$10:$A$10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'Summary of SupFig2'!$C$1:$D$1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SupFig2'!$C$10:$D$10</c:f>
              <c:numCache>
                <c:formatCode>General</c:formatCode>
                <c:ptCount val="2"/>
                <c:pt idx="0">
                  <c:v>4.104749999999996</c:v>
                </c:pt>
                <c:pt idx="1">
                  <c:v>33.2431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4994792"/>
        <c:axId val="-2118481496"/>
      </c:lineChart>
      <c:catAx>
        <c:axId val="-2144994792"/>
        <c:scaling>
          <c:orientation val="minMax"/>
        </c:scaling>
        <c:delete val="0"/>
        <c:axPos val="b"/>
        <c:majorTickMark val="none"/>
        <c:minorTickMark val="none"/>
        <c:tickLblPos val="nextTo"/>
        <c:crossAx val="-2118481496"/>
        <c:crosses val="autoZero"/>
        <c:auto val="1"/>
        <c:lblAlgn val="ctr"/>
        <c:lblOffset val="100"/>
        <c:noMultiLvlLbl val="0"/>
      </c:catAx>
      <c:valAx>
        <c:axId val="-2118481496"/>
        <c:scaling>
          <c:orientation val="minMax"/>
          <c:max val="250.0"/>
          <c:min val="-15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 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449947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eIF3A OE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'Summary of SupFig2'!$A$12:$A$12</c:f>
              <c:strCache>
                <c:ptCount val="1"/>
                <c:pt idx="0">
                  <c:v>eIF3A-OE</c:v>
                </c:pt>
              </c:strCache>
            </c:strRef>
          </c:tx>
          <c:marker>
            <c:symbol val="none"/>
          </c:marker>
          <c:cat>
            <c:strRef>
              <c:f>'Summary of SupFig2'!$C$11:$D$11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SupFig2'!$C$12:$D$12</c:f>
              <c:numCache>
                <c:formatCode>General</c:formatCode>
                <c:ptCount val="2"/>
                <c:pt idx="0">
                  <c:v>-2.847000000000008</c:v>
                </c:pt>
                <c:pt idx="1">
                  <c:v>14.42400000000001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'Summary of SupFig2'!$A$13:$A$13</c:f>
              <c:strCache>
                <c:ptCount val="1"/>
                <c:pt idx="0">
                  <c:v>eIF3A-OE</c:v>
                </c:pt>
              </c:strCache>
            </c:strRef>
          </c:tx>
          <c:marker>
            <c:symbol val="none"/>
          </c:marker>
          <c:cat>
            <c:strRef>
              <c:f>'Summary of SupFig2'!$C$11:$D$11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SupFig2'!$C$13:$D$13</c:f>
              <c:numCache>
                <c:formatCode>General</c:formatCode>
                <c:ptCount val="2"/>
                <c:pt idx="0">
                  <c:v>6.707799999999999</c:v>
                </c:pt>
                <c:pt idx="1">
                  <c:v>72.6652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'Summary of SupFig2'!$A$14:$A$14</c:f>
              <c:strCache>
                <c:ptCount val="1"/>
                <c:pt idx="0">
                  <c:v>eIF3A-OE</c:v>
                </c:pt>
              </c:strCache>
            </c:strRef>
          </c:tx>
          <c:marker>
            <c:symbol val="none"/>
          </c:marker>
          <c:cat>
            <c:strRef>
              <c:f>'Summary of SupFig2'!$C$11:$D$11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SupFig2'!$C$14:$D$14</c:f>
              <c:numCache>
                <c:formatCode>General</c:formatCode>
                <c:ptCount val="2"/>
                <c:pt idx="0">
                  <c:v>-41.81199999999998</c:v>
                </c:pt>
                <c:pt idx="1">
                  <c:v>15.38999999999999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'Summary of SupFig2'!$A$15:$A$15</c:f>
              <c:strCache>
                <c:ptCount val="1"/>
                <c:pt idx="0">
                  <c:v>eIF3A-OE</c:v>
                </c:pt>
              </c:strCache>
            </c:strRef>
          </c:tx>
          <c:marker>
            <c:symbol val="none"/>
          </c:marker>
          <c:cat>
            <c:strRef>
              <c:f>'Summary of SupFig2'!$C$11:$D$11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SupFig2'!$C$15:$D$15</c:f>
              <c:numCache>
                <c:formatCode>General</c:formatCode>
                <c:ptCount val="2"/>
                <c:pt idx="0">
                  <c:v>26.57200000000002</c:v>
                </c:pt>
                <c:pt idx="1">
                  <c:v>60.67599999999998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'Summary of SupFig2'!$A$16:$A$16</c:f>
              <c:strCache>
                <c:ptCount val="1"/>
                <c:pt idx="0">
                  <c:v>eIF3A-OE</c:v>
                </c:pt>
              </c:strCache>
            </c:strRef>
          </c:tx>
          <c:marker>
            <c:symbol val="none"/>
          </c:marker>
          <c:cat>
            <c:strRef>
              <c:f>'Summary of SupFig2'!$C$11:$D$11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SupFig2'!$C$16:$D$16</c:f>
              <c:numCache>
                <c:formatCode>General</c:formatCode>
                <c:ptCount val="2"/>
                <c:pt idx="0">
                  <c:v>15.822</c:v>
                </c:pt>
                <c:pt idx="1">
                  <c:v>39.404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'Summary of SupFig2'!$A$17:$A$17</c:f>
              <c:strCache>
                <c:ptCount val="1"/>
                <c:pt idx="0">
                  <c:v>eIF3A-OE</c:v>
                </c:pt>
              </c:strCache>
            </c:strRef>
          </c:tx>
          <c:marker>
            <c:symbol val="none"/>
          </c:marker>
          <c:cat>
            <c:strRef>
              <c:f>'Summary of SupFig2'!$C$11:$D$11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SupFig2'!$C$17:$D$17</c:f>
              <c:numCache>
                <c:formatCode>General</c:formatCode>
                <c:ptCount val="2"/>
                <c:pt idx="0">
                  <c:v>15.88</c:v>
                </c:pt>
                <c:pt idx="1">
                  <c:v>38.37599999999997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'Summary of SupFig2'!$A$18:$A$18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'Summary of SupFig2'!$C$11:$D$11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SupFig2'!$C$18:$D$18</c:f>
              <c:numCache>
                <c:formatCode>General</c:formatCode>
                <c:ptCount val="2"/>
                <c:pt idx="0">
                  <c:v>3.387133333333337</c:v>
                </c:pt>
                <c:pt idx="1">
                  <c:v>40.15586666666666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699016"/>
        <c:axId val="-2122178744"/>
      </c:lineChart>
      <c:catAx>
        <c:axId val="-2121699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-2122178744"/>
        <c:crosses val="autoZero"/>
        <c:auto val="1"/>
        <c:lblAlgn val="ctr"/>
        <c:lblOffset val="100"/>
        <c:noMultiLvlLbl val="0"/>
      </c:catAx>
      <c:valAx>
        <c:axId val="-2122178744"/>
        <c:scaling>
          <c:orientation val="minMax"/>
          <c:max val="250.0"/>
          <c:min val="-15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 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216990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FUS OE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'Summary of SupFig2'!$A$20:$A$20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SupFig2'!$C$20:$D$20</c:f>
              <c:numCache>
                <c:formatCode>General</c:formatCode>
                <c:ptCount val="2"/>
                <c:pt idx="0">
                  <c:v>-26.1692</c:v>
                </c:pt>
                <c:pt idx="1">
                  <c:v>45.9436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'Summary of SupFig2'!$A$21:$A$21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SupFig2'!$C$21:$D$21</c:f>
              <c:numCache>
                <c:formatCode>General</c:formatCode>
                <c:ptCount val="2"/>
                <c:pt idx="0">
                  <c:v>-7.719000000000022</c:v>
                </c:pt>
                <c:pt idx="1">
                  <c:v>39.04600000000002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'Summary of SupFig2'!$A$22:$A$22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SupFig2'!$C$22:$D$22</c:f>
              <c:numCache>
                <c:formatCode>General</c:formatCode>
                <c:ptCount val="2"/>
                <c:pt idx="0">
                  <c:v>1.592399999999998</c:v>
                </c:pt>
                <c:pt idx="1">
                  <c:v>24.5116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'Summary of SupFig2'!$A$23:$A$23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SupFig2'!$C$23:$D$23</c:f>
              <c:numCache>
                <c:formatCode>General</c:formatCode>
                <c:ptCount val="2"/>
                <c:pt idx="0">
                  <c:v>-9.217000000000013</c:v>
                </c:pt>
                <c:pt idx="1">
                  <c:v>18.88300000000001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'Summary of SupFig2'!$A$24:$A$24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SupFig2'!$C$24:$D$24</c:f>
              <c:numCache>
                <c:formatCode>General</c:formatCode>
                <c:ptCount val="2"/>
                <c:pt idx="0">
                  <c:v>-13.017</c:v>
                </c:pt>
                <c:pt idx="1">
                  <c:v>104.455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'Summary of SupFig2'!$A$25:$A$25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SupFig2'!$C$25:$D$25</c:f>
              <c:numCache>
                <c:formatCode>General</c:formatCode>
                <c:ptCount val="2"/>
                <c:pt idx="0">
                  <c:v>-2.884300000000003</c:v>
                </c:pt>
                <c:pt idx="1">
                  <c:v>5.991099999999995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'Summary of SupFig2'!$A$26:$A$26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SupFig2'!$C$26:$D$26</c:f>
              <c:numCache>
                <c:formatCode>General</c:formatCode>
                <c:ptCount val="2"/>
                <c:pt idx="0">
                  <c:v>30.86309999999999</c:v>
                </c:pt>
                <c:pt idx="1">
                  <c:v>39.173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'Summary of SupFig2'!$A$27:$A$27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SupFig2'!$C$27:$D$27</c:f>
              <c:numCache>
                <c:formatCode>General</c:formatCode>
                <c:ptCount val="2"/>
                <c:pt idx="0">
                  <c:v>41.363</c:v>
                </c:pt>
                <c:pt idx="1">
                  <c:v>58.272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'Summary of SupFig2'!$A$28:$A$28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SupFig2'!$C$28:$D$28</c:f>
              <c:numCache>
                <c:formatCode>General</c:formatCode>
                <c:ptCount val="2"/>
                <c:pt idx="0">
                  <c:v>6.762499999999996</c:v>
                </c:pt>
                <c:pt idx="1">
                  <c:v>13.3747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'Summary of SupFig2'!$A$29:$A$29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SupFig2'!$C$29:$D$29</c:f>
              <c:numCache>
                <c:formatCode>General</c:formatCode>
                <c:ptCount val="2"/>
                <c:pt idx="0">
                  <c:v>24.976</c:v>
                </c:pt>
                <c:pt idx="1">
                  <c:v>32.05200000000002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'Summary of SupFig2'!$A$30:$A$30</c:f>
              <c:strCache>
                <c:ptCount val="1"/>
                <c:pt idx="0">
                  <c:v>FUS-OE</c:v>
                </c:pt>
              </c:strCache>
            </c:strRef>
          </c:tx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SupFig2'!$C$30:$D$30</c:f>
              <c:numCache>
                <c:formatCode>General</c:formatCode>
                <c:ptCount val="2"/>
                <c:pt idx="0">
                  <c:v>-4.500900000000001</c:v>
                </c:pt>
                <c:pt idx="1">
                  <c:v>17.3329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'Summary of SupFig2'!$A$31:$A$31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'Summary of SupFig2'!$C$19:$D$19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SupFig2'!$C$31:$D$31</c:f>
              <c:numCache>
                <c:formatCode>General</c:formatCode>
                <c:ptCount val="2"/>
                <c:pt idx="0">
                  <c:v>3.822690909090904</c:v>
                </c:pt>
                <c:pt idx="1">
                  <c:v>36.2759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6057704"/>
        <c:axId val="2137995096"/>
      </c:lineChart>
      <c:catAx>
        <c:axId val="2146057704"/>
        <c:scaling>
          <c:orientation val="minMax"/>
        </c:scaling>
        <c:delete val="0"/>
        <c:axPos val="b"/>
        <c:majorTickMark val="none"/>
        <c:minorTickMark val="none"/>
        <c:tickLblPos val="nextTo"/>
        <c:crossAx val="2137995096"/>
        <c:crosses val="autoZero"/>
        <c:auto val="1"/>
        <c:lblAlgn val="ctr"/>
        <c:lblOffset val="100"/>
        <c:noMultiLvlLbl val="0"/>
      </c:catAx>
      <c:valAx>
        <c:axId val="2137995096"/>
        <c:scaling>
          <c:orientation val="minMax"/>
          <c:max val="250.0"/>
          <c:min val="-15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 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460577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RPS17 OE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'Summary of SupFig2'!$A$33:$A$33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SupFig2'!$C$33:$D$33</c:f>
              <c:numCache>
                <c:formatCode>General</c:formatCode>
                <c:ptCount val="2"/>
                <c:pt idx="0">
                  <c:v>-8.210800000000006</c:v>
                </c:pt>
                <c:pt idx="1">
                  <c:v>65.05880000000001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'Summary of SupFig2'!$A$34:$A$34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SupFig2'!$C$34:$D$34</c:f>
              <c:numCache>
                <c:formatCode>General</c:formatCode>
                <c:ptCount val="2"/>
                <c:pt idx="0">
                  <c:v>11.91890000000001</c:v>
                </c:pt>
                <c:pt idx="1">
                  <c:v>44.065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'Summary of SupFig2'!$A$35:$A$35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SupFig2'!$C$35:$D$35</c:f>
              <c:numCache>
                <c:formatCode>General</c:formatCode>
                <c:ptCount val="2"/>
                <c:pt idx="0">
                  <c:v>-65.9263</c:v>
                </c:pt>
                <c:pt idx="1">
                  <c:v>94.5383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'Summary of SupFig2'!$A$36:$A$36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SupFig2'!$C$36:$D$36</c:f>
              <c:numCache>
                <c:formatCode>General</c:formatCode>
                <c:ptCount val="2"/>
                <c:pt idx="0">
                  <c:v>80.9664</c:v>
                </c:pt>
                <c:pt idx="1">
                  <c:v>-26.80700000000002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'Summary of SupFig2'!$A$37:$A$37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SupFig2'!$C$37:$D$37</c:f>
              <c:numCache>
                <c:formatCode>General</c:formatCode>
                <c:ptCount val="2"/>
                <c:pt idx="0">
                  <c:v>11.83999999999999</c:v>
                </c:pt>
                <c:pt idx="1">
                  <c:v>26.01700000000001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'Summary of SupFig2'!$A$38:$A$38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SupFig2'!$C$38:$D$38</c:f>
              <c:numCache>
                <c:formatCode>General</c:formatCode>
                <c:ptCount val="2"/>
                <c:pt idx="0">
                  <c:v>43.5</c:v>
                </c:pt>
                <c:pt idx="1">
                  <c:v>51.13500000000002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'Summary of SupFig2'!$A$39:$A$39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SupFig2'!$C$39:$D$39</c:f>
              <c:numCache>
                <c:formatCode>General</c:formatCode>
                <c:ptCount val="2"/>
                <c:pt idx="0">
                  <c:v>10.1209</c:v>
                </c:pt>
                <c:pt idx="1">
                  <c:v>51.37800000000001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'Summary of SupFig2'!$A$40:$A$40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SupFig2'!$C$40:$D$40</c:f>
              <c:numCache>
                <c:formatCode>General</c:formatCode>
                <c:ptCount val="2"/>
                <c:pt idx="0">
                  <c:v>7.558000000000021</c:v>
                </c:pt>
                <c:pt idx="1">
                  <c:v>-4.101000000000027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'Summary of SupFig2'!$A$41:$A$41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SupFig2'!$C$41:$D$41</c:f>
              <c:numCache>
                <c:formatCode>General</c:formatCode>
                <c:ptCount val="2"/>
                <c:pt idx="0">
                  <c:v>28.59900000000002</c:v>
                </c:pt>
                <c:pt idx="1">
                  <c:v>57.242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'Summary of SupFig2'!$A$42:$A$42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SupFig2'!$C$42:$D$42</c:f>
              <c:numCache>
                <c:formatCode>General</c:formatCode>
                <c:ptCount val="2"/>
                <c:pt idx="0">
                  <c:v>142.688</c:v>
                </c:pt>
                <c:pt idx="1">
                  <c:v>4.576000000000021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'Summary of SupFig2'!$A$43:$A$43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SupFig2'!$C$43:$D$43</c:f>
              <c:numCache>
                <c:formatCode>General</c:formatCode>
                <c:ptCount val="2"/>
                <c:pt idx="0">
                  <c:v>7.336199999999998</c:v>
                </c:pt>
                <c:pt idx="1">
                  <c:v>16.08499999999999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'Summary of SupFig2'!$A$44:$A$44</c:f>
              <c:strCache>
                <c:ptCount val="1"/>
                <c:pt idx="0">
                  <c:v>RPS17-OE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SupFig2'!$C$44:$D$44</c:f>
              <c:numCache>
                <c:formatCode>General</c:formatCode>
                <c:ptCount val="2"/>
                <c:pt idx="0">
                  <c:v>27.55000000000001</c:v>
                </c:pt>
                <c:pt idx="1">
                  <c:v>55.03700000000001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'Summary of SupFig2'!$A$45:$A$45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SupFig2'!$C$45:$D$45</c:f>
              <c:numCache>
                <c:formatCode>General</c:formatCode>
                <c:ptCount val="2"/>
                <c:pt idx="0">
                  <c:v>11.721</c:v>
                </c:pt>
                <c:pt idx="1">
                  <c:v>57.325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'Summary of SupFig2'!$A$46:$A$46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SupFig2'!$C$46:$D$46</c:f>
              <c:numCache>
                <c:formatCode>General</c:formatCode>
                <c:ptCount val="2"/>
                <c:pt idx="0">
                  <c:v>25.1798</c:v>
                </c:pt>
                <c:pt idx="1">
                  <c:v>45.38400000000001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'Summary of SupFig2'!$A$47:$A$47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SupFig2'!$C$47:$D$47</c:f>
              <c:numCache>
                <c:formatCode>General</c:formatCode>
                <c:ptCount val="2"/>
                <c:pt idx="0">
                  <c:v>8.787999999999982</c:v>
                </c:pt>
                <c:pt idx="1">
                  <c:v>27.53399999999999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'Summary of SupFig2'!$A$48:$A$48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SupFig2'!$C$48:$D$48</c:f>
              <c:numCache>
                <c:formatCode>General</c:formatCode>
                <c:ptCount val="2"/>
                <c:pt idx="0">
                  <c:v>61.5063</c:v>
                </c:pt>
                <c:pt idx="1">
                  <c:v>42.77200000000002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'Summary of SupFig2'!$A$49:$A$49</c:f>
              <c:strCache>
                <c:ptCount val="1"/>
                <c:pt idx="0">
                  <c:v>RPS17-OE</c:v>
                </c:pt>
              </c:strCache>
            </c:strRef>
          </c:tx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SupFig2'!$C$49:$D$49</c:f>
              <c:numCache>
                <c:formatCode>General</c:formatCode>
                <c:ptCount val="2"/>
                <c:pt idx="0">
                  <c:v>38.6292</c:v>
                </c:pt>
                <c:pt idx="1">
                  <c:v>29.85400000000001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'Summary of SupFig2'!$A$50:$A$50</c:f>
              <c:strCache>
                <c:ptCount val="1"/>
                <c:pt idx="0">
                  <c:v>average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'Summary of SupFig2'!$C$32:$D$32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'Summary of SupFig2'!$C$50:$D$50</c:f>
              <c:numCache>
                <c:formatCode>General</c:formatCode>
                <c:ptCount val="2"/>
                <c:pt idx="0">
                  <c:v>26.1038</c:v>
                </c:pt>
                <c:pt idx="1">
                  <c:v>37.47606470588236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8366568"/>
        <c:axId val="-2121956632"/>
      </c:lineChart>
      <c:catAx>
        <c:axId val="2138366568"/>
        <c:scaling>
          <c:orientation val="minMax"/>
        </c:scaling>
        <c:delete val="0"/>
        <c:axPos val="b"/>
        <c:majorTickMark val="none"/>
        <c:minorTickMark val="none"/>
        <c:tickLblPos val="nextTo"/>
        <c:crossAx val="-2121956632"/>
        <c:crosses val="autoZero"/>
        <c:auto val="1"/>
        <c:lblAlgn val="ctr"/>
        <c:lblOffset val="100"/>
        <c:noMultiLvlLbl val="0"/>
      </c:catAx>
      <c:valAx>
        <c:axId val="-2121956632"/>
        <c:scaling>
          <c:orientation val="minMax"/>
          <c:max val="250.0"/>
          <c:min val="-15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 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383665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0</xdr:row>
      <xdr:rowOff>0</xdr:rowOff>
    </xdr:from>
    <xdr:to>
      <xdr:col>9</xdr:col>
      <xdr:colOff>38100</xdr:colOff>
      <xdr:row>14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495300</xdr:colOff>
      <xdr:row>6</xdr:row>
      <xdr:rowOff>165100</xdr:rowOff>
    </xdr:from>
    <xdr:to>
      <xdr:col>9</xdr:col>
      <xdr:colOff>114300</xdr:colOff>
      <xdr:row>21</xdr:row>
      <xdr:rowOff>50800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12700</xdr:colOff>
      <xdr:row>18</xdr:row>
      <xdr:rowOff>88900</xdr:rowOff>
    </xdr:from>
    <xdr:to>
      <xdr:col>9</xdr:col>
      <xdr:colOff>457200</xdr:colOff>
      <xdr:row>32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38100</xdr:colOff>
      <xdr:row>35</xdr:row>
      <xdr:rowOff>76200</xdr:rowOff>
    </xdr:from>
    <xdr:to>
      <xdr:col>9</xdr:col>
      <xdr:colOff>482600</xdr:colOff>
      <xdr:row>49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workbookViewId="0">
      <selection activeCell="C8" sqref="C8"/>
    </sheetView>
  </sheetViews>
  <sheetFormatPr baseColWidth="10" defaultRowHeight="15" x14ac:dyDescent="0"/>
  <sheetData>
    <row r="1" spans="1:16" ht="15" customHeight="1">
      <c r="B1" t="s">
        <v>2</v>
      </c>
      <c r="C1" t="s">
        <v>22</v>
      </c>
      <c r="D1" t="s">
        <v>21</v>
      </c>
      <c r="K1" s="1" t="s">
        <v>23</v>
      </c>
      <c r="M1" t="s">
        <v>20</v>
      </c>
    </row>
    <row r="2" spans="1:16">
      <c r="A2" t="s">
        <v>0</v>
      </c>
      <c r="B2">
        <v>48.836500000000001</v>
      </c>
      <c r="C2">
        <v>41.4773</v>
      </c>
      <c r="D2">
        <v>42.328199999999995</v>
      </c>
      <c r="K2" s="1"/>
      <c r="M2" t="s">
        <v>21</v>
      </c>
      <c r="N2">
        <v>33.243099999999998</v>
      </c>
      <c r="O2" t="s">
        <v>16</v>
      </c>
      <c r="P2">
        <v>3.7070069999999999</v>
      </c>
    </row>
    <row r="3" spans="1:16">
      <c r="A3" t="s">
        <v>0</v>
      </c>
      <c r="B3">
        <v>221.19200000000001</v>
      </c>
      <c r="C3">
        <v>-7.6479999999999961</v>
      </c>
      <c r="D3">
        <v>26.375</v>
      </c>
      <c r="K3" s="1"/>
      <c r="M3" t="s">
        <v>22</v>
      </c>
      <c r="N3">
        <v>4.1047500000000001</v>
      </c>
      <c r="O3" t="s">
        <v>15</v>
      </c>
      <c r="P3">
        <v>7</v>
      </c>
    </row>
    <row r="4" spans="1:16">
      <c r="A4" t="s">
        <v>0</v>
      </c>
      <c r="B4">
        <v>236.85599999999999</v>
      </c>
      <c r="C4">
        <v>21.495999999999981</v>
      </c>
      <c r="D4">
        <v>35.286000000000001</v>
      </c>
      <c r="K4" s="1"/>
      <c r="M4" t="s">
        <v>14</v>
      </c>
      <c r="N4">
        <v>29.138400000000001</v>
      </c>
      <c r="O4" t="s">
        <v>13</v>
      </c>
      <c r="P4">
        <v>7.6E-3</v>
      </c>
    </row>
    <row r="5" spans="1:16">
      <c r="A5" t="s">
        <v>0</v>
      </c>
      <c r="B5">
        <v>94.563500000000005</v>
      </c>
      <c r="C5">
        <v>37.032499999999999</v>
      </c>
      <c r="D5">
        <v>47.949999999999989</v>
      </c>
      <c r="K5" s="1"/>
      <c r="M5" t="s">
        <v>12</v>
      </c>
      <c r="N5">
        <v>7.8603399999999999</v>
      </c>
      <c r="O5" t="s">
        <v>11</v>
      </c>
      <c r="P5">
        <v>3.8E-3</v>
      </c>
    </row>
    <row r="6" spans="1:16">
      <c r="A6" t="s">
        <v>0</v>
      </c>
      <c r="B6">
        <v>200.51900000000001</v>
      </c>
      <c r="C6">
        <v>-12.644000000000005</v>
      </c>
      <c r="D6">
        <v>23.061000000000007</v>
      </c>
      <c r="K6" s="1"/>
      <c r="M6" t="s">
        <v>10</v>
      </c>
      <c r="N6">
        <v>47.725099999999998</v>
      </c>
      <c r="O6" t="s">
        <v>9</v>
      </c>
      <c r="P6">
        <v>0.99619999999999997</v>
      </c>
    </row>
    <row r="7" spans="1:16">
      <c r="A7" t="s">
        <v>0</v>
      </c>
      <c r="B7">
        <v>122.923</v>
      </c>
      <c r="C7">
        <v>-49.139700000000005</v>
      </c>
      <c r="D7">
        <v>13.732399999999998</v>
      </c>
      <c r="K7" s="1"/>
      <c r="M7" t="s">
        <v>8</v>
      </c>
      <c r="N7">
        <v>10.551600000000001</v>
      </c>
    </row>
    <row r="8" spans="1:16">
      <c r="A8" t="s">
        <v>0</v>
      </c>
      <c r="B8">
        <v>206.505</v>
      </c>
      <c r="C8">
        <v>-17.673000000000002</v>
      </c>
      <c r="D8">
        <v>39.144000000000005</v>
      </c>
      <c r="K8" s="1"/>
      <c r="M8" t="s">
        <v>7</v>
      </c>
      <c r="N8">
        <v>8</v>
      </c>
    </row>
    <row r="9" spans="1:16">
      <c r="A9" t="s">
        <v>0</v>
      </c>
      <c r="B9">
        <v>69.096900000000005</v>
      </c>
      <c r="C9">
        <v>19.936899999999994</v>
      </c>
      <c r="D9">
        <v>38.068200000000004</v>
      </c>
      <c r="K9" s="1"/>
      <c r="M9" t="s">
        <v>6</v>
      </c>
      <c r="N9">
        <v>0.85367000000000004</v>
      </c>
    </row>
    <row r="10" spans="1:16">
      <c r="A10" t="s">
        <v>5</v>
      </c>
      <c r="B10">
        <f t="shared" ref="B10:D10" si="0">AVERAGE(B2:B9)</f>
        <v>150.0614875</v>
      </c>
      <c r="C10">
        <f t="shared" si="0"/>
        <v>4.1047499999999957</v>
      </c>
      <c r="D10">
        <f t="shared" si="0"/>
        <v>33.243099999999998</v>
      </c>
      <c r="K10" s="1"/>
    </row>
    <row r="11" spans="1:16">
      <c r="B11" t="s">
        <v>2</v>
      </c>
      <c r="C11" t="s">
        <v>22</v>
      </c>
      <c r="D11" t="s">
        <v>21</v>
      </c>
      <c r="K11" s="1"/>
      <c r="M11" t="s">
        <v>19</v>
      </c>
    </row>
    <row r="12" spans="1:16">
      <c r="A12" t="s">
        <v>3</v>
      </c>
      <c r="B12">
        <v>138.41200000000001</v>
      </c>
      <c r="C12">
        <v>-2.8470000000000084</v>
      </c>
      <c r="D12">
        <v>14.424000000000007</v>
      </c>
      <c r="K12" s="1"/>
      <c r="M12" t="s">
        <v>21</v>
      </c>
      <c r="N12">
        <v>40.155900000000003</v>
      </c>
      <c r="O12" t="s">
        <v>16</v>
      </c>
      <c r="P12">
        <v>4.4650400000000001</v>
      </c>
    </row>
    <row r="13" spans="1:16">
      <c r="A13" t="s">
        <v>3</v>
      </c>
      <c r="B13">
        <v>54.65</v>
      </c>
      <c r="C13">
        <v>6.7077999999999989</v>
      </c>
      <c r="D13">
        <v>72.665199999999999</v>
      </c>
      <c r="K13" s="1"/>
      <c r="M13" t="s">
        <v>22</v>
      </c>
      <c r="N13">
        <v>3.38713</v>
      </c>
      <c r="O13" t="s">
        <v>15</v>
      </c>
      <c r="P13">
        <v>5</v>
      </c>
    </row>
    <row r="14" spans="1:16">
      <c r="A14" t="s">
        <v>3</v>
      </c>
      <c r="B14">
        <v>257.11799999999999</v>
      </c>
      <c r="C14">
        <v>-41.811999999999983</v>
      </c>
      <c r="D14">
        <v>15.389999999999986</v>
      </c>
      <c r="K14" s="1"/>
      <c r="M14" t="s">
        <v>14</v>
      </c>
      <c r="N14">
        <v>36.768700000000003</v>
      </c>
      <c r="O14" t="s">
        <v>13</v>
      </c>
      <c r="P14">
        <v>6.6E-3</v>
      </c>
    </row>
    <row r="15" spans="1:16">
      <c r="A15" t="s">
        <v>3</v>
      </c>
      <c r="B15">
        <v>122.69199999999999</v>
      </c>
      <c r="C15">
        <v>26.572000000000017</v>
      </c>
      <c r="D15">
        <v>60.675999999999988</v>
      </c>
      <c r="K15" s="1"/>
      <c r="M15" t="s">
        <v>12</v>
      </c>
      <c r="N15">
        <v>8.2347999999999999</v>
      </c>
      <c r="O15" t="s">
        <v>11</v>
      </c>
      <c r="P15">
        <v>3.3E-3</v>
      </c>
    </row>
    <row r="16" spans="1:16">
      <c r="A16" t="s">
        <v>3</v>
      </c>
      <c r="B16">
        <v>130.786</v>
      </c>
      <c r="C16">
        <v>15.822000000000003</v>
      </c>
      <c r="D16">
        <v>39.403999999999996</v>
      </c>
      <c r="K16" s="1"/>
      <c r="M16" t="s">
        <v>10</v>
      </c>
      <c r="N16">
        <v>57.936999999999998</v>
      </c>
      <c r="O16" t="s">
        <v>9</v>
      </c>
      <c r="P16">
        <v>0.99670000000000003</v>
      </c>
    </row>
    <row r="17" spans="1:16">
      <c r="A17" t="s">
        <v>3</v>
      </c>
      <c r="B17">
        <v>224.709</v>
      </c>
      <c r="C17">
        <v>15.879999999999995</v>
      </c>
      <c r="D17">
        <v>38.375999999999976</v>
      </c>
      <c r="K17" s="1"/>
      <c r="M17" t="s">
        <v>8</v>
      </c>
      <c r="N17">
        <v>15.6005</v>
      </c>
    </row>
    <row r="18" spans="1:16">
      <c r="A18" t="s">
        <v>5</v>
      </c>
      <c r="B18">
        <f t="shared" ref="B18:D18" si="1">AVERAGE(B12:B17)</f>
        <v>154.72783333333334</v>
      </c>
      <c r="C18">
        <f t="shared" si="1"/>
        <v>3.3871333333333369</v>
      </c>
      <c r="D18">
        <f t="shared" si="1"/>
        <v>40.155866666666661</v>
      </c>
      <c r="K18" s="1"/>
      <c r="M18" t="s">
        <v>7</v>
      </c>
      <c r="N18">
        <v>6</v>
      </c>
    </row>
    <row r="19" spans="1:16">
      <c r="B19" t="s">
        <v>2</v>
      </c>
      <c r="C19" t="s">
        <v>22</v>
      </c>
      <c r="D19" t="s">
        <v>21</v>
      </c>
      <c r="K19" s="1"/>
      <c r="M19" t="s">
        <v>6</v>
      </c>
      <c r="N19">
        <v>0.64332</v>
      </c>
    </row>
    <row r="20" spans="1:16">
      <c r="A20" t="s">
        <v>1</v>
      </c>
      <c r="B20">
        <v>88.539599999999993</v>
      </c>
      <c r="C20">
        <v>-26.169199999999996</v>
      </c>
      <c r="D20">
        <v>45.943599999999996</v>
      </c>
      <c r="K20" s="1"/>
    </row>
    <row r="21" spans="1:16">
      <c r="A21" t="s">
        <v>1</v>
      </c>
      <c r="B21">
        <v>142.58600000000001</v>
      </c>
      <c r="C21">
        <v>-7.7190000000000225</v>
      </c>
      <c r="D21">
        <v>39.046000000000021</v>
      </c>
      <c r="K21" s="1"/>
      <c r="M21" t="s">
        <v>18</v>
      </c>
    </row>
    <row r="22" spans="1:16">
      <c r="A22" t="s">
        <v>1</v>
      </c>
      <c r="B22">
        <v>79.706000000000003</v>
      </c>
      <c r="C22">
        <v>1.5923999999999978</v>
      </c>
      <c r="D22">
        <v>24.511600000000001</v>
      </c>
      <c r="K22" s="1"/>
      <c r="M22" t="s">
        <v>21</v>
      </c>
      <c r="N22">
        <v>36.2759</v>
      </c>
      <c r="O22" t="s">
        <v>16</v>
      </c>
      <c r="P22">
        <v>3.1174729999999999</v>
      </c>
    </row>
    <row r="23" spans="1:16">
      <c r="A23" t="s">
        <v>1</v>
      </c>
      <c r="B23">
        <v>139.953</v>
      </c>
      <c r="C23">
        <v>-9.217000000000013</v>
      </c>
      <c r="D23">
        <v>18.88300000000001</v>
      </c>
      <c r="K23" s="1"/>
      <c r="M23" t="s">
        <v>22</v>
      </c>
      <c r="N23">
        <v>3.8226900000000001</v>
      </c>
      <c r="O23" t="s">
        <v>15</v>
      </c>
      <c r="P23">
        <v>10</v>
      </c>
    </row>
    <row r="24" spans="1:16">
      <c r="A24" t="s">
        <v>1</v>
      </c>
      <c r="B24">
        <v>138.52799999999999</v>
      </c>
      <c r="C24">
        <v>-13.016999999999996</v>
      </c>
      <c r="D24">
        <v>104.45500000000001</v>
      </c>
      <c r="K24" s="1"/>
      <c r="M24" t="s">
        <v>14</v>
      </c>
      <c r="N24">
        <v>32.453200000000002</v>
      </c>
      <c r="O24" t="s">
        <v>13</v>
      </c>
      <c r="P24">
        <v>1.09E-2</v>
      </c>
    </row>
    <row r="25" spans="1:16">
      <c r="A25" t="s">
        <v>1</v>
      </c>
      <c r="B25">
        <v>62.278700000000001</v>
      </c>
      <c r="C25">
        <v>-2.8843000000000032</v>
      </c>
      <c r="D25">
        <v>5.9910999999999959</v>
      </c>
      <c r="K25" s="1"/>
      <c r="M25" t="s">
        <v>12</v>
      </c>
      <c r="N25">
        <v>10.4101</v>
      </c>
      <c r="O25" t="s">
        <v>11</v>
      </c>
      <c r="P25">
        <v>5.4999999999999997E-3</v>
      </c>
    </row>
    <row r="26" spans="1:16">
      <c r="A26" t="s">
        <v>1</v>
      </c>
      <c r="B26">
        <v>97.9739</v>
      </c>
      <c r="C26">
        <v>30.863099999999989</v>
      </c>
      <c r="D26">
        <v>39.173000000000002</v>
      </c>
      <c r="K26" s="1"/>
      <c r="M26" t="s">
        <v>10</v>
      </c>
      <c r="N26">
        <v>55.648400000000002</v>
      </c>
      <c r="O26" t="s">
        <v>9</v>
      </c>
      <c r="P26">
        <v>0.99450000000000005</v>
      </c>
    </row>
    <row r="27" spans="1:16">
      <c r="A27" t="s">
        <v>1</v>
      </c>
      <c r="B27">
        <v>128.87</v>
      </c>
      <c r="C27">
        <v>41.363</v>
      </c>
      <c r="D27">
        <v>58.271999999999991</v>
      </c>
      <c r="K27" s="1"/>
      <c r="M27" t="s">
        <v>8</v>
      </c>
      <c r="N27">
        <v>9.2580600000000004</v>
      </c>
    </row>
    <row r="28" spans="1:16">
      <c r="A28" t="s">
        <v>1</v>
      </c>
      <c r="B28">
        <v>63.323900000000002</v>
      </c>
      <c r="C28">
        <v>6.7624999999999957</v>
      </c>
      <c r="D28">
        <v>13.374700000000004</v>
      </c>
      <c r="K28" s="1"/>
      <c r="M28" t="s">
        <v>7</v>
      </c>
      <c r="N28">
        <v>11</v>
      </c>
    </row>
    <row r="29" spans="1:16">
      <c r="A29" t="s">
        <v>1</v>
      </c>
      <c r="B29">
        <v>193.35499999999999</v>
      </c>
      <c r="C29">
        <v>24.975999999999999</v>
      </c>
      <c r="D29">
        <v>32.052000000000021</v>
      </c>
      <c r="K29" s="1"/>
      <c r="M29" t="s">
        <v>6</v>
      </c>
      <c r="N29">
        <v>-1.9400000000000001E-2</v>
      </c>
    </row>
    <row r="30" spans="1:16">
      <c r="A30" t="s">
        <v>1</v>
      </c>
      <c r="B30">
        <v>101.244</v>
      </c>
      <c r="C30">
        <v>-4.5009000000000015</v>
      </c>
      <c r="D30">
        <v>17.332899999999995</v>
      </c>
      <c r="K30" s="1"/>
    </row>
    <row r="31" spans="1:16">
      <c r="A31" t="s">
        <v>5</v>
      </c>
      <c r="B31">
        <f t="shared" ref="B31:D31" si="2">AVERAGE(B20:B30)</f>
        <v>112.3961909090909</v>
      </c>
      <c r="C31">
        <f t="shared" si="2"/>
        <v>3.8226909090909045</v>
      </c>
      <c r="D31">
        <f t="shared" si="2"/>
        <v>36.275900000000007</v>
      </c>
      <c r="K31" s="1"/>
    </row>
    <row r="32" spans="1:16">
      <c r="B32" t="s">
        <v>2</v>
      </c>
      <c r="C32" t="s">
        <v>22</v>
      </c>
      <c r="D32" t="s">
        <v>21</v>
      </c>
      <c r="K32" s="1"/>
    </row>
    <row r="33" spans="1:16">
      <c r="A33" t="s">
        <v>4</v>
      </c>
      <c r="B33">
        <v>106.611</v>
      </c>
      <c r="C33">
        <v>-8.2108000000000061</v>
      </c>
      <c r="D33">
        <v>65.058800000000005</v>
      </c>
      <c r="K33" s="1"/>
      <c r="M33" t="s">
        <v>17</v>
      </c>
    </row>
    <row r="34" spans="1:16">
      <c r="A34" t="s">
        <v>4</v>
      </c>
      <c r="B34">
        <v>91.492099999999994</v>
      </c>
      <c r="C34">
        <v>11.918900000000008</v>
      </c>
      <c r="D34">
        <v>44.064999999999998</v>
      </c>
      <c r="K34" s="1"/>
      <c r="M34" t="s">
        <v>21</v>
      </c>
      <c r="N34">
        <v>37.476100000000002</v>
      </c>
      <c r="O34" t="s">
        <v>16</v>
      </c>
      <c r="P34">
        <v>0.72105399999999997</v>
      </c>
    </row>
    <row r="35" spans="1:16">
      <c r="A35" t="s">
        <v>4</v>
      </c>
      <c r="B35">
        <v>159.99299999999999</v>
      </c>
      <c r="C35">
        <v>-65.926299999999998</v>
      </c>
      <c r="D35">
        <v>94.538299999999992</v>
      </c>
      <c r="K35" s="1"/>
      <c r="M35" t="s">
        <v>22</v>
      </c>
      <c r="N35">
        <v>26.1038</v>
      </c>
      <c r="O35" t="s">
        <v>15</v>
      </c>
      <c r="P35">
        <v>16</v>
      </c>
    </row>
    <row r="36" spans="1:16">
      <c r="A36" t="s">
        <v>4</v>
      </c>
      <c r="B36">
        <v>73.143600000000006</v>
      </c>
      <c r="C36">
        <v>80.966400000000007</v>
      </c>
      <c r="D36">
        <v>-26.807000000000016</v>
      </c>
      <c r="K36" s="1"/>
      <c r="M36" t="s">
        <v>14</v>
      </c>
      <c r="N36">
        <v>11.372299999999999</v>
      </c>
      <c r="O36" t="s">
        <v>13</v>
      </c>
      <c r="P36">
        <v>0.48130000000000001</v>
      </c>
    </row>
    <row r="37" spans="1:16">
      <c r="A37" t="s">
        <v>4</v>
      </c>
      <c r="B37">
        <v>111.501</v>
      </c>
      <c r="C37">
        <v>11.839999999999989</v>
      </c>
      <c r="D37">
        <v>26.01700000000001</v>
      </c>
      <c r="K37" s="1"/>
      <c r="M37" t="s">
        <v>12</v>
      </c>
      <c r="N37">
        <v>15.771699999999999</v>
      </c>
      <c r="O37" t="s">
        <v>11</v>
      </c>
      <c r="P37">
        <v>0.24060000000000001</v>
      </c>
    </row>
    <row r="38" spans="1:16">
      <c r="A38" t="s">
        <v>4</v>
      </c>
      <c r="B38">
        <v>133.68199999999999</v>
      </c>
      <c r="C38">
        <v>43.5</v>
      </c>
      <c r="D38">
        <v>51.135000000000019</v>
      </c>
      <c r="K38" s="1"/>
      <c r="M38" t="s">
        <v>10</v>
      </c>
      <c r="N38">
        <v>44.806800000000003</v>
      </c>
      <c r="O38" t="s">
        <v>9</v>
      </c>
      <c r="P38">
        <v>0.75939999999999996</v>
      </c>
    </row>
    <row r="39" spans="1:16">
      <c r="A39" t="s">
        <v>4</v>
      </c>
      <c r="B39">
        <v>93.176100000000005</v>
      </c>
      <c r="C39">
        <v>10.120899999999992</v>
      </c>
      <c r="D39">
        <v>51.378000000000014</v>
      </c>
      <c r="K39" s="1"/>
      <c r="M39" t="s">
        <v>8</v>
      </c>
      <c r="N39">
        <v>-22.062000000000001</v>
      </c>
    </row>
    <row r="40" spans="1:16">
      <c r="A40" t="s">
        <v>4</v>
      </c>
      <c r="B40">
        <v>153.30799999999999</v>
      </c>
      <c r="C40">
        <v>7.5580000000000211</v>
      </c>
      <c r="D40">
        <v>-4.1010000000000275</v>
      </c>
      <c r="K40" s="1"/>
      <c r="M40" t="s">
        <v>7</v>
      </c>
      <c r="N40">
        <v>17</v>
      </c>
    </row>
    <row r="41" spans="1:16">
      <c r="A41" t="s">
        <v>4</v>
      </c>
      <c r="B41">
        <v>103.82</v>
      </c>
      <c r="C41">
        <v>28.599000000000018</v>
      </c>
      <c r="D41">
        <v>57.24199999999999</v>
      </c>
      <c r="K41" s="1"/>
      <c r="M41" t="s">
        <v>6</v>
      </c>
      <c r="N41">
        <v>-0.61499999999999999</v>
      </c>
    </row>
    <row r="42" spans="1:16">
      <c r="A42" t="s">
        <v>4</v>
      </c>
      <c r="B42">
        <v>134.90199999999999</v>
      </c>
      <c r="C42">
        <v>142.68799999999999</v>
      </c>
      <c r="D42">
        <v>4.5760000000000218</v>
      </c>
      <c r="K42" s="1"/>
    </row>
    <row r="43" spans="1:16">
      <c r="A43" t="s">
        <v>4</v>
      </c>
      <c r="B43">
        <v>58.120600000000003</v>
      </c>
      <c r="C43">
        <v>7.3361999999999981</v>
      </c>
      <c r="D43">
        <v>16.084999999999994</v>
      </c>
      <c r="K43" s="1"/>
    </row>
    <row r="44" spans="1:16">
      <c r="A44" t="s">
        <v>4</v>
      </c>
      <c r="B44">
        <v>73.867999999999995</v>
      </c>
      <c r="C44">
        <v>27.550000000000011</v>
      </c>
      <c r="D44">
        <v>55.037000000000006</v>
      </c>
      <c r="K44" s="1"/>
    </row>
    <row r="45" spans="1:16">
      <c r="A45" t="s">
        <v>4</v>
      </c>
      <c r="B45">
        <v>104.449</v>
      </c>
      <c r="C45">
        <v>11.721000000000004</v>
      </c>
      <c r="D45">
        <v>57.325000000000003</v>
      </c>
      <c r="K45" s="1"/>
    </row>
    <row r="46" spans="1:16">
      <c r="A46" t="s">
        <v>4</v>
      </c>
      <c r="B46">
        <v>94.515199999999993</v>
      </c>
      <c r="C46">
        <v>25.1798</v>
      </c>
      <c r="D46">
        <v>45.384000000000015</v>
      </c>
      <c r="K46" s="1"/>
    </row>
    <row r="47" spans="1:16">
      <c r="A47" t="s">
        <v>4</v>
      </c>
      <c r="B47">
        <v>139.86600000000001</v>
      </c>
      <c r="C47">
        <v>8.7879999999999825</v>
      </c>
      <c r="D47">
        <v>27.533999999999992</v>
      </c>
    </row>
    <row r="48" spans="1:16">
      <c r="A48" t="s">
        <v>4</v>
      </c>
      <c r="B48">
        <v>98.116699999999994</v>
      </c>
      <c r="C48">
        <v>61.506299999999996</v>
      </c>
      <c r="D48">
        <v>42.77200000000002</v>
      </c>
    </row>
    <row r="49" spans="1:4">
      <c r="A49" t="s">
        <v>4</v>
      </c>
      <c r="B49">
        <v>76.941800000000001</v>
      </c>
      <c r="C49">
        <v>38.629199999999997</v>
      </c>
      <c r="D49">
        <v>29.854000000000013</v>
      </c>
    </row>
    <row r="50" spans="1:4">
      <c r="A50" t="s">
        <v>5</v>
      </c>
      <c r="B50">
        <f t="shared" ref="B50:D50" si="3">AVERAGE(B33:B49)</f>
        <v>106.32388823529412</v>
      </c>
      <c r="C50">
        <f t="shared" si="3"/>
        <v>26.1038</v>
      </c>
      <c r="D50">
        <f t="shared" si="3"/>
        <v>37.476064705882358</v>
      </c>
    </row>
  </sheetData>
  <mergeCells count="1">
    <mergeCell ref="K1:K46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of SupFig2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Han-Hsuan Liu</dc:creator>
  <cp:lastModifiedBy>Han-Hsuan Liu</cp:lastModifiedBy>
  <dcterms:created xsi:type="dcterms:W3CDTF">2017-11-14T23:08:35Z</dcterms:created>
  <dcterms:modified xsi:type="dcterms:W3CDTF">2018-01-09T22:04:20Z</dcterms:modified>
</cp:coreProperties>
</file>