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autoCompressPictures="0"/>
  <mc:AlternateContent xmlns:mc="http://schemas.openxmlformats.org/markup-compatibility/2006">
    <mc:Choice Requires="x15">
      <x15ac:absPath xmlns:x15ac="http://schemas.microsoft.com/office/spreadsheetml/2010/11/ac" url="C:\Users\lleras\Desktop\"/>
    </mc:Choice>
  </mc:AlternateContent>
  <bookViews>
    <workbookView xWindow="165" yWindow="0" windowWidth="58200" windowHeight="24825"/>
  </bookViews>
  <sheets>
    <sheet name="Tabelle2" sheetId="2" r:id="rId1"/>
    <sheet name="Tabelle1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2" l="1"/>
  <c r="N21" i="2"/>
  <c r="M18" i="2"/>
  <c r="M21" i="2"/>
  <c r="L18" i="2"/>
  <c r="L21" i="2"/>
  <c r="K18" i="2"/>
  <c r="K21" i="2"/>
  <c r="J18" i="2"/>
  <c r="J21" i="2"/>
  <c r="I18" i="2"/>
  <c r="I21" i="2"/>
  <c r="H18" i="2"/>
  <c r="H21" i="2"/>
  <c r="G18" i="2"/>
  <c r="G21" i="2"/>
  <c r="F18" i="2"/>
  <c r="F21" i="2"/>
  <c r="E18" i="2"/>
  <c r="E21" i="2"/>
  <c r="D18" i="2"/>
  <c r="D21" i="2"/>
  <c r="C18" i="2"/>
  <c r="C21" i="2"/>
  <c r="N17" i="2"/>
  <c r="N20" i="2"/>
  <c r="M17" i="2"/>
  <c r="M20" i="2"/>
  <c r="L17" i="2"/>
  <c r="L20" i="2"/>
  <c r="K17" i="2"/>
  <c r="K20" i="2"/>
  <c r="J17" i="2"/>
  <c r="J20" i="2"/>
  <c r="I17" i="2"/>
  <c r="I20" i="2"/>
  <c r="H17" i="2"/>
  <c r="H20" i="2"/>
  <c r="G17" i="2"/>
  <c r="G20" i="2"/>
  <c r="F17" i="2"/>
  <c r="F20" i="2"/>
  <c r="E17" i="2"/>
  <c r="E20" i="2"/>
  <c r="D17" i="2"/>
  <c r="D20" i="2"/>
  <c r="C17" i="2"/>
  <c r="C20" i="2"/>
  <c r="G71" i="1"/>
  <c r="H71" i="1"/>
  <c r="P72" i="1"/>
  <c r="P75" i="1"/>
  <c r="O72" i="1"/>
  <c r="O75" i="1"/>
  <c r="N72" i="1"/>
  <c r="N75" i="1"/>
  <c r="M72" i="1"/>
  <c r="M75" i="1"/>
  <c r="R72" i="1"/>
  <c r="R75" i="1"/>
  <c r="Q72" i="1"/>
  <c r="Q75" i="1"/>
  <c r="L72" i="1"/>
  <c r="L75" i="1"/>
  <c r="K72" i="1"/>
  <c r="K75" i="1"/>
  <c r="J72" i="1"/>
  <c r="J75" i="1"/>
  <c r="I72" i="1"/>
  <c r="I75" i="1"/>
  <c r="H72" i="1"/>
  <c r="H75" i="1"/>
  <c r="G72" i="1"/>
  <c r="G75" i="1"/>
  <c r="R71" i="1"/>
  <c r="R74" i="1"/>
  <c r="Q71" i="1"/>
  <c r="Q74" i="1"/>
  <c r="P71" i="1"/>
  <c r="P74" i="1"/>
  <c r="O71" i="1"/>
  <c r="O74" i="1"/>
  <c r="N71" i="1"/>
  <c r="N74" i="1"/>
  <c r="M71" i="1"/>
  <c r="M74" i="1"/>
  <c r="L71" i="1"/>
  <c r="L74" i="1"/>
  <c r="K71" i="1"/>
  <c r="K74" i="1"/>
  <c r="J71" i="1"/>
  <c r="J74" i="1"/>
  <c r="I71" i="1"/>
  <c r="I74" i="1"/>
  <c r="H74" i="1"/>
  <c r="G74" i="1"/>
</calcChain>
</file>

<file path=xl/sharedStrings.xml><?xml version="1.0" encoding="utf-8"?>
<sst xmlns="http://schemas.openxmlformats.org/spreadsheetml/2006/main" count="45" uniqueCount="21">
  <si>
    <t>std</t>
  </si>
  <si>
    <t>embryo 1</t>
  </si>
  <si>
    <t>embryo 2</t>
  </si>
  <si>
    <t>no of defects</t>
  </si>
  <si>
    <t xml:space="preserve">position </t>
  </si>
  <si>
    <t>measurement</t>
  </si>
  <si>
    <t>mutant gap</t>
  </si>
  <si>
    <t>values for wildtypes</t>
  </si>
  <si>
    <t>ave</t>
  </si>
  <si>
    <t>check</t>
  </si>
  <si>
    <t>cv</t>
  </si>
  <si>
    <t>95% CI ±</t>
  </si>
  <si>
    <t>the cases with only one defect</t>
  </si>
  <si>
    <t xml:space="preserve">axial position </t>
  </si>
  <si>
    <t>defect distances</t>
  </si>
  <si>
    <t>control distances</t>
  </si>
  <si>
    <t>fusion In= 1, 2, 4,5,7</t>
  </si>
  <si>
    <t>first two embryos</t>
  </si>
  <si>
    <t>second two embryos</t>
  </si>
  <si>
    <t>segments organized by position along length</t>
  </si>
  <si>
    <t>defect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</si>
</sst>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/>
    <xf numFmtId="0" fontId="4" fillId="0" borderId="0" xfId="0" applyFont="1" applyFill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1" fontId="0" fillId="0" borderId="0" xfId="0" applyNumberFormat="1" applyAlignment="1">
      <alignment horizontal="right"/>
    </xf>
    <xf numFmtId="1" fontId="0" fillId="0" borderId="0" xfId="0" applyNumberFormat="1"/>
    <xf numFmtId="0" fontId="5" fillId="0" borderId="0" xfId="0" applyFont="1"/>
    <xf numFmtId="164" fontId="3" fillId="0" borderId="0" xfId="0" applyNumberFormat="1" applyFont="1" applyAlignment="1">
      <alignment horizontal="left"/>
    </xf>
    <xf numFmtId="0" fontId="0" fillId="2" borderId="0" xfId="0" applyFill="1"/>
    <xf numFmtId="0" fontId="0" fillId="3" borderId="0" xfId="0" applyFill="1"/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7" fillId="4" borderId="0" xfId="0" applyFont="1" applyFill="1"/>
    <xf numFmtId="164" fontId="6" fillId="4" borderId="0" xfId="0" applyNumberFormat="1" applyFont="1" applyFill="1" applyAlignment="1">
      <alignment horizontal="left"/>
    </xf>
    <xf numFmtId="164" fontId="7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right"/>
    </xf>
    <xf numFmtId="1" fontId="7" fillId="4" borderId="0" xfId="0" applyNumberFormat="1" applyFont="1" applyFill="1" applyAlignment="1">
      <alignment horizontal="center"/>
    </xf>
    <xf numFmtId="1" fontId="7" fillId="4" borderId="0" xfId="0" applyNumberFormat="1" applyFont="1" applyFill="1"/>
    <xf numFmtId="0" fontId="7" fillId="4" borderId="0" xfId="0" applyFont="1" applyFill="1" applyAlignment="1">
      <alignment horizontal="center"/>
    </xf>
    <xf numFmtId="2" fontId="7" fillId="4" borderId="0" xfId="0" applyNumberFormat="1" applyFont="1" applyFill="1" applyAlignment="1">
      <alignment horizontal="center"/>
    </xf>
    <xf numFmtId="0" fontId="6" fillId="4" borderId="0" xfId="0" applyFont="1" applyFill="1"/>
    <xf numFmtId="1" fontId="7" fillId="4" borderId="0" xfId="0" applyNumberFormat="1" applyFont="1" applyFill="1" applyAlignment="1">
      <alignment horizontal="right"/>
    </xf>
    <xf numFmtId="0" fontId="6" fillId="4" borderId="0" xfId="0" applyFont="1" applyFill="1" applyAlignment="1">
      <alignment horizontal="center"/>
    </xf>
    <xf numFmtId="164" fontId="7" fillId="4" borderId="0" xfId="0" applyNumberFormat="1" applyFont="1" applyFill="1" applyAlignment="1">
      <alignment horizontal="left"/>
    </xf>
    <xf numFmtId="16" fontId="7" fillId="4" borderId="0" xfId="0" applyNumberFormat="1" applyFont="1" applyFill="1" applyAlignment="1">
      <alignment horizontal="center"/>
    </xf>
  </cellXfs>
  <cellStyles count="141">
    <cellStyle name="Besuchter Hyperlink" xfId="68" builtinId="9" hidden="1"/>
    <cellStyle name="Besuchter Hyperlink" xfId="72" builtinId="9" hidden="1"/>
    <cellStyle name="Besuchter Hyperlink" xfId="76" builtinId="9" hidden="1"/>
    <cellStyle name="Besuchter Hyperlink" xfId="80" builtinId="9" hidden="1"/>
    <cellStyle name="Besuchter Hyperlink" xfId="84" builtinId="9" hidden="1"/>
    <cellStyle name="Besuchter Hyperlink" xfId="88" builtinId="9" hidden="1"/>
    <cellStyle name="Besuchter Hyperlink" xfId="92" builtinId="9" hidden="1"/>
    <cellStyle name="Besuchter Hyperlink" xfId="94" builtinId="9" hidden="1"/>
    <cellStyle name="Besuchter Hyperlink" xfId="90" builtinId="9" hidden="1"/>
    <cellStyle name="Besuchter Hyperlink" xfId="86" builtinId="9" hidden="1"/>
    <cellStyle name="Besuchter Hyperlink" xfId="82" builtinId="9" hidden="1"/>
    <cellStyle name="Besuchter Hyperlink" xfId="78" builtinId="9" hidden="1"/>
    <cellStyle name="Besuchter Hyperlink" xfId="74" builtinId="9" hidden="1"/>
    <cellStyle name="Besuchter Hyperlink" xfId="70" builtinId="9" hidden="1"/>
    <cellStyle name="Besuchter Hyperlink" xfId="66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4" builtinId="9" hidden="1"/>
    <cellStyle name="Besuchter Hyperlink" xfId="62" builtinId="9" hidden="1"/>
    <cellStyle name="Besuchter Hyperlink" xfId="54" builtinId="9" hidden="1"/>
    <cellStyle name="Besuchter Hyperlink" xfId="46" builtinId="9" hidden="1"/>
    <cellStyle name="Besuchter Hyperlink" xfId="38" builtinId="9" hidden="1"/>
    <cellStyle name="Besuchter Hyperlink" xfId="30" builtinId="9" hidden="1"/>
    <cellStyle name="Besuchter Hyperlink" xfId="22" builtinId="9" hidden="1"/>
    <cellStyle name="Besuchter Hyperlink" xfId="10" builtinId="9" hidden="1"/>
    <cellStyle name="Besuchter Hyperlink" xfId="12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14" builtinId="9" hidden="1"/>
    <cellStyle name="Besuchter Hyperlink" xfId="6" builtinId="9" hidden="1"/>
    <cellStyle name="Besuchter Hyperlink" xfId="8" builtinId="9" hidden="1"/>
    <cellStyle name="Besuchter Hyperlink" xfId="2" builtinId="9" hidden="1"/>
    <cellStyle name="Besuchter Hyperlink" xfId="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Link" xfId="57" builtinId="8" hidden="1"/>
    <cellStyle name="Link" xfId="61" builtinId="8" hidden="1"/>
    <cellStyle name="Link" xfId="63" builtinId="8" hidden="1"/>
    <cellStyle name="Link" xfId="65" builtinId="8" hidden="1"/>
    <cellStyle name="Link" xfId="69" builtinId="8" hidden="1"/>
    <cellStyle name="Link" xfId="71" builtinId="8" hidden="1"/>
    <cellStyle name="Link" xfId="73" builtinId="8" hidden="1"/>
    <cellStyle name="Link" xfId="77" builtinId="8" hidden="1"/>
    <cellStyle name="Link" xfId="79" builtinId="8" hidden="1"/>
    <cellStyle name="Link" xfId="81" builtinId="8" hidden="1"/>
    <cellStyle name="Link" xfId="85" builtinId="8" hidden="1"/>
    <cellStyle name="Link" xfId="87" builtinId="8" hidden="1"/>
    <cellStyle name="Link" xfId="89" builtinId="8" hidden="1"/>
    <cellStyle name="Link" xfId="93" builtinId="8" hidden="1"/>
    <cellStyle name="Link" xfId="91" builtinId="8" hidden="1"/>
    <cellStyle name="Link" xfId="83" builtinId="8" hidden="1"/>
    <cellStyle name="Link" xfId="75" builtinId="8" hidden="1"/>
    <cellStyle name="Link" xfId="67" builtinId="8" hidden="1"/>
    <cellStyle name="Link" xfId="59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3" builtinId="8" hidden="1"/>
    <cellStyle name="Link" xfId="55" builtinId="8" hidden="1"/>
    <cellStyle name="Link" xfId="51" builtinId="8" hidden="1"/>
    <cellStyle name="Link" xfId="35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21" builtinId="8" hidden="1"/>
    <cellStyle name="Link" xfId="23" builtinId="8" hidden="1"/>
    <cellStyle name="Link" xfId="19" builtinId="8" hidden="1"/>
    <cellStyle name="Link" xfId="5" builtinId="8" hidden="1"/>
    <cellStyle name="Link" xfId="7" builtinId="8" hidden="1"/>
    <cellStyle name="Link" xfId="9" builtinId="8" hidden="1"/>
    <cellStyle name="Link" xfId="1" builtinId="8" hidden="1"/>
    <cellStyle name="Link" xfId="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1709610001"/>
          <c:y val="6.1169102296450902E-2"/>
          <c:w val="0.64047444608111503"/>
          <c:h val="0.68212062201902202"/>
        </c:manualLayout>
      </c:layout>
      <c:scatterChart>
        <c:scatterStyle val="lineMarker"/>
        <c:varyColors val="0"/>
        <c:ser>
          <c:idx val="0"/>
          <c:order val="0"/>
          <c:spPr>
            <a:ln w="31750">
              <a:noFill/>
            </a:ln>
          </c:spP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Tabelle1!$H$102:$H$132</c:f>
              <c:numCache>
                <c:formatCode>General</c:formatCode>
                <c:ptCount val="31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74-4628-91A6-CE7AA8C6C06A}"/>
            </c:ext>
          </c:extLst>
        </c:ser>
        <c:ser>
          <c:idx val="1"/>
          <c:order val="1"/>
          <c:spPr>
            <a:ln w="31750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Tabelle1!$I$102:$I$132</c:f>
              <c:numCache>
                <c:formatCode>General</c:formatCode>
                <c:ptCount val="31"/>
                <c:pt idx="1">
                  <c:v>478</c:v>
                </c:pt>
                <c:pt idx="2">
                  <c:v>493</c:v>
                </c:pt>
                <c:pt idx="3">
                  <c:v>694</c:v>
                </c:pt>
                <c:pt idx="5">
                  <c:v>617</c:v>
                </c:pt>
                <c:pt idx="6">
                  <c:v>386</c:v>
                </c:pt>
                <c:pt idx="7">
                  <c:v>757</c:v>
                </c:pt>
                <c:pt idx="8">
                  <c:v>652</c:v>
                </c:pt>
                <c:pt idx="10">
                  <c:v>623</c:v>
                </c:pt>
                <c:pt idx="12">
                  <c:v>705</c:v>
                </c:pt>
                <c:pt idx="13">
                  <c:v>563</c:v>
                </c:pt>
                <c:pt idx="14">
                  <c:v>484</c:v>
                </c:pt>
                <c:pt idx="16">
                  <c:v>862</c:v>
                </c:pt>
                <c:pt idx="18">
                  <c:v>940</c:v>
                </c:pt>
                <c:pt idx="21">
                  <c:v>583</c:v>
                </c:pt>
                <c:pt idx="22">
                  <c:v>492</c:v>
                </c:pt>
                <c:pt idx="23">
                  <c:v>460</c:v>
                </c:pt>
                <c:pt idx="24">
                  <c:v>589</c:v>
                </c:pt>
                <c:pt idx="25">
                  <c:v>425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74-4628-91A6-CE7AA8C6C06A}"/>
            </c:ext>
          </c:extLst>
        </c:ser>
        <c:ser>
          <c:idx val="2"/>
          <c:order val="2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Tabelle1!$J$102:$J$132</c:f>
              <c:numCache>
                <c:formatCode>General</c:formatCode>
                <c:ptCount val="31"/>
                <c:pt idx="1">
                  <c:v>493</c:v>
                </c:pt>
                <c:pt idx="2">
                  <c:v>517</c:v>
                </c:pt>
                <c:pt idx="3">
                  <c:v>671</c:v>
                </c:pt>
                <c:pt idx="5">
                  <c:v>374</c:v>
                </c:pt>
                <c:pt idx="6">
                  <c:v>419</c:v>
                </c:pt>
                <c:pt idx="7">
                  <c:v>476</c:v>
                </c:pt>
                <c:pt idx="8">
                  <c:v>465</c:v>
                </c:pt>
                <c:pt idx="10">
                  <c:v>418</c:v>
                </c:pt>
                <c:pt idx="12">
                  <c:v>505</c:v>
                </c:pt>
                <c:pt idx="13">
                  <c:v>434</c:v>
                </c:pt>
                <c:pt idx="14">
                  <c:v>371</c:v>
                </c:pt>
                <c:pt idx="16">
                  <c:v>769</c:v>
                </c:pt>
                <c:pt idx="18">
                  <c:v>807</c:v>
                </c:pt>
                <c:pt idx="21">
                  <c:v>358</c:v>
                </c:pt>
                <c:pt idx="22">
                  <c:v>372</c:v>
                </c:pt>
                <c:pt idx="23">
                  <c:v>372</c:v>
                </c:pt>
                <c:pt idx="24">
                  <c:v>393</c:v>
                </c:pt>
                <c:pt idx="25">
                  <c:v>335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474-4628-91A6-CE7AA8C6C06A}"/>
            </c:ext>
          </c:extLst>
        </c:ser>
        <c:ser>
          <c:idx val="3"/>
          <c:order val="3"/>
          <c:spPr>
            <a:ln w="31750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Tabelle1!$K$102:$K$132</c:f>
              <c:numCache>
                <c:formatCode>General</c:formatCode>
                <c:ptCount val="31"/>
                <c:pt idx="1">
                  <c:v>480</c:v>
                </c:pt>
                <c:pt idx="2">
                  <c:v>478</c:v>
                </c:pt>
                <c:pt idx="3">
                  <c:v>566</c:v>
                </c:pt>
                <c:pt idx="5">
                  <c:v>348</c:v>
                </c:pt>
                <c:pt idx="6">
                  <c:v>392</c:v>
                </c:pt>
                <c:pt idx="7">
                  <c:v>392</c:v>
                </c:pt>
                <c:pt idx="8">
                  <c:v>447</c:v>
                </c:pt>
                <c:pt idx="10">
                  <c:v>327</c:v>
                </c:pt>
                <c:pt idx="12">
                  <c:v>424</c:v>
                </c:pt>
                <c:pt idx="13">
                  <c:v>395</c:v>
                </c:pt>
                <c:pt idx="14">
                  <c:v>435</c:v>
                </c:pt>
                <c:pt idx="16">
                  <c:v>789</c:v>
                </c:pt>
                <c:pt idx="18">
                  <c:v>767</c:v>
                </c:pt>
                <c:pt idx="21">
                  <c:v>340</c:v>
                </c:pt>
                <c:pt idx="22">
                  <c:v>294</c:v>
                </c:pt>
                <c:pt idx="23">
                  <c:v>294</c:v>
                </c:pt>
                <c:pt idx="24">
                  <c:v>302</c:v>
                </c:pt>
                <c:pt idx="25">
                  <c:v>315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474-4628-91A6-CE7AA8C6C06A}"/>
            </c:ext>
          </c:extLst>
        </c:ser>
        <c:ser>
          <c:idx val="4"/>
          <c:order val="4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Tabelle1!$L$102:$L$132</c:f>
              <c:numCache>
                <c:formatCode>General</c:formatCode>
                <c:ptCount val="31"/>
                <c:pt idx="1">
                  <c:v>478</c:v>
                </c:pt>
                <c:pt idx="2">
                  <c:v>568</c:v>
                </c:pt>
                <c:pt idx="3">
                  <c:v>553</c:v>
                </c:pt>
                <c:pt idx="5">
                  <c:v>436</c:v>
                </c:pt>
                <c:pt idx="6">
                  <c:v>414</c:v>
                </c:pt>
                <c:pt idx="7">
                  <c:v>351</c:v>
                </c:pt>
                <c:pt idx="8">
                  <c:v>459</c:v>
                </c:pt>
                <c:pt idx="10">
                  <c:v>400</c:v>
                </c:pt>
                <c:pt idx="12">
                  <c:v>327</c:v>
                </c:pt>
                <c:pt idx="13">
                  <c:v>500</c:v>
                </c:pt>
                <c:pt idx="14">
                  <c:v>393</c:v>
                </c:pt>
                <c:pt idx="16">
                  <c:v>828</c:v>
                </c:pt>
                <c:pt idx="18">
                  <c:v>844</c:v>
                </c:pt>
                <c:pt idx="21">
                  <c:v>323</c:v>
                </c:pt>
                <c:pt idx="22">
                  <c:v>335</c:v>
                </c:pt>
                <c:pt idx="23">
                  <c:v>335</c:v>
                </c:pt>
                <c:pt idx="24">
                  <c:v>400</c:v>
                </c:pt>
                <c:pt idx="25">
                  <c:v>336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474-4628-91A6-CE7AA8C6C06A}"/>
            </c:ext>
          </c:extLst>
        </c:ser>
        <c:ser>
          <c:idx val="5"/>
          <c:order val="5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Tabelle1!$M$102:$M$132</c:f>
              <c:numCache>
                <c:formatCode>General</c:formatCode>
                <c:ptCount val="31"/>
                <c:pt idx="1">
                  <c:v>442</c:v>
                </c:pt>
                <c:pt idx="2">
                  <c:v>518</c:v>
                </c:pt>
                <c:pt idx="3">
                  <c:v>581</c:v>
                </c:pt>
                <c:pt idx="5">
                  <c:v>372</c:v>
                </c:pt>
                <c:pt idx="6">
                  <c:v>418</c:v>
                </c:pt>
                <c:pt idx="7">
                  <c:v>392</c:v>
                </c:pt>
                <c:pt idx="8">
                  <c:v>391</c:v>
                </c:pt>
                <c:pt idx="10">
                  <c:v>343</c:v>
                </c:pt>
                <c:pt idx="12">
                  <c:v>441</c:v>
                </c:pt>
                <c:pt idx="13">
                  <c:v>435</c:v>
                </c:pt>
                <c:pt idx="14">
                  <c:v>413</c:v>
                </c:pt>
                <c:pt idx="16">
                  <c:v>710</c:v>
                </c:pt>
                <c:pt idx="18">
                  <c:v>784</c:v>
                </c:pt>
                <c:pt idx="21">
                  <c:v>359</c:v>
                </c:pt>
                <c:pt idx="22">
                  <c:v>294</c:v>
                </c:pt>
                <c:pt idx="23">
                  <c:v>294</c:v>
                </c:pt>
                <c:pt idx="24">
                  <c:v>384</c:v>
                </c:pt>
                <c:pt idx="25">
                  <c:v>290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474-4628-91A6-CE7AA8C6C06A}"/>
            </c:ext>
          </c:extLst>
        </c:ser>
        <c:ser>
          <c:idx val="6"/>
          <c:order val="6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Tabelle1!$N$102:$N$132</c:f>
              <c:numCache>
                <c:formatCode>General</c:formatCode>
                <c:ptCount val="31"/>
                <c:pt idx="1">
                  <c:v>453</c:v>
                </c:pt>
                <c:pt idx="2">
                  <c:v>478</c:v>
                </c:pt>
                <c:pt idx="3">
                  <c:v>537</c:v>
                </c:pt>
                <c:pt idx="5">
                  <c:v>252</c:v>
                </c:pt>
                <c:pt idx="6">
                  <c:v>287</c:v>
                </c:pt>
                <c:pt idx="7">
                  <c:v>343</c:v>
                </c:pt>
                <c:pt idx="8">
                  <c:v>323</c:v>
                </c:pt>
                <c:pt idx="10">
                  <c:v>359</c:v>
                </c:pt>
                <c:pt idx="12">
                  <c:v>473</c:v>
                </c:pt>
                <c:pt idx="13">
                  <c:v>416</c:v>
                </c:pt>
                <c:pt idx="14">
                  <c:v>360</c:v>
                </c:pt>
                <c:pt idx="16">
                  <c:v>890</c:v>
                </c:pt>
                <c:pt idx="18">
                  <c:v>800</c:v>
                </c:pt>
                <c:pt idx="21">
                  <c:v>332</c:v>
                </c:pt>
                <c:pt idx="22">
                  <c:v>457</c:v>
                </c:pt>
                <c:pt idx="23">
                  <c:v>457</c:v>
                </c:pt>
                <c:pt idx="24">
                  <c:v>400</c:v>
                </c:pt>
                <c:pt idx="25">
                  <c:v>377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474-4628-91A6-CE7AA8C6C06A}"/>
            </c:ext>
          </c:extLst>
        </c:ser>
        <c:ser>
          <c:idx val="7"/>
          <c:order val="7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Tabelle1!$O$102:$O$132</c:f>
              <c:numCache>
                <c:formatCode>General</c:formatCode>
                <c:ptCount val="31"/>
                <c:pt idx="1">
                  <c:v>446</c:v>
                </c:pt>
                <c:pt idx="2">
                  <c:v>511</c:v>
                </c:pt>
                <c:pt idx="3">
                  <c:v>614</c:v>
                </c:pt>
                <c:pt idx="5">
                  <c:v>350</c:v>
                </c:pt>
                <c:pt idx="6">
                  <c:v>341</c:v>
                </c:pt>
                <c:pt idx="7">
                  <c:v>539</c:v>
                </c:pt>
                <c:pt idx="8">
                  <c:v>413</c:v>
                </c:pt>
                <c:pt idx="10">
                  <c:v>432</c:v>
                </c:pt>
                <c:pt idx="12">
                  <c:v>637</c:v>
                </c:pt>
                <c:pt idx="13">
                  <c:v>440</c:v>
                </c:pt>
                <c:pt idx="14">
                  <c:v>404</c:v>
                </c:pt>
                <c:pt idx="16">
                  <c:v>839</c:v>
                </c:pt>
                <c:pt idx="18">
                  <c:v>1140</c:v>
                </c:pt>
                <c:pt idx="21">
                  <c:v>350</c:v>
                </c:pt>
                <c:pt idx="22">
                  <c:v>317</c:v>
                </c:pt>
                <c:pt idx="23">
                  <c:v>317</c:v>
                </c:pt>
                <c:pt idx="24">
                  <c:v>297</c:v>
                </c:pt>
                <c:pt idx="25">
                  <c:v>404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474-4628-91A6-CE7AA8C6C06A}"/>
            </c:ext>
          </c:extLst>
        </c:ser>
        <c:ser>
          <c:idx val="8"/>
          <c:order val="8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Tabelle1!$P$102:$P$132</c:f>
              <c:numCache>
                <c:formatCode>General</c:formatCode>
                <c:ptCount val="31"/>
                <c:pt idx="1">
                  <c:v>507</c:v>
                </c:pt>
                <c:pt idx="2">
                  <c:v>566</c:v>
                </c:pt>
                <c:pt idx="3">
                  <c:v>663</c:v>
                </c:pt>
                <c:pt idx="5">
                  <c:v>296</c:v>
                </c:pt>
                <c:pt idx="6">
                  <c:v>369</c:v>
                </c:pt>
                <c:pt idx="7">
                  <c:v>418</c:v>
                </c:pt>
                <c:pt idx="8">
                  <c:v>458</c:v>
                </c:pt>
                <c:pt idx="10">
                  <c:v>298</c:v>
                </c:pt>
                <c:pt idx="12">
                  <c:v>486</c:v>
                </c:pt>
                <c:pt idx="13">
                  <c:v>467</c:v>
                </c:pt>
                <c:pt idx="14">
                  <c:v>494</c:v>
                </c:pt>
                <c:pt idx="16">
                  <c:v>900</c:v>
                </c:pt>
                <c:pt idx="18">
                  <c:v>986</c:v>
                </c:pt>
                <c:pt idx="21">
                  <c:v>401</c:v>
                </c:pt>
                <c:pt idx="22">
                  <c:v>408</c:v>
                </c:pt>
                <c:pt idx="23">
                  <c:v>408</c:v>
                </c:pt>
                <c:pt idx="24">
                  <c:v>320</c:v>
                </c:pt>
                <c:pt idx="25">
                  <c:v>379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474-4628-91A6-CE7AA8C6C06A}"/>
            </c:ext>
          </c:extLst>
        </c:ser>
        <c:ser>
          <c:idx val="9"/>
          <c:order val="9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Tabelle1!$Q$102:$Q$132</c:f>
              <c:numCache>
                <c:formatCode>General</c:formatCode>
                <c:ptCount val="31"/>
                <c:pt idx="1">
                  <c:v>477</c:v>
                </c:pt>
                <c:pt idx="2">
                  <c:v>526</c:v>
                </c:pt>
                <c:pt idx="3">
                  <c:v>596</c:v>
                </c:pt>
                <c:pt idx="5">
                  <c:v>312</c:v>
                </c:pt>
                <c:pt idx="6">
                  <c:v>403</c:v>
                </c:pt>
                <c:pt idx="7">
                  <c:v>398</c:v>
                </c:pt>
                <c:pt idx="8">
                  <c:v>471</c:v>
                </c:pt>
                <c:pt idx="10">
                  <c:v>506</c:v>
                </c:pt>
                <c:pt idx="12">
                  <c:v>406</c:v>
                </c:pt>
                <c:pt idx="13">
                  <c:v>429</c:v>
                </c:pt>
                <c:pt idx="14">
                  <c:v>474</c:v>
                </c:pt>
                <c:pt idx="16">
                  <c:v>806</c:v>
                </c:pt>
                <c:pt idx="18">
                  <c:v>918</c:v>
                </c:pt>
                <c:pt idx="21">
                  <c:v>414</c:v>
                </c:pt>
                <c:pt idx="22">
                  <c:v>433</c:v>
                </c:pt>
                <c:pt idx="23">
                  <c:v>433</c:v>
                </c:pt>
                <c:pt idx="24">
                  <c:v>348</c:v>
                </c:pt>
                <c:pt idx="25">
                  <c:v>335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474-4628-91A6-CE7AA8C6C06A}"/>
            </c:ext>
          </c:extLst>
        </c:ser>
        <c:ser>
          <c:idx val="10"/>
          <c:order val="10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Tabelle1!$R$102:$R$132</c:f>
              <c:numCache>
                <c:formatCode>General</c:formatCode>
                <c:ptCount val="31"/>
                <c:pt idx="1">
                  <c:v>562</c:v>
                </c:pt>
                <c:pt idx="2">
                  <c:v>527</c:v>
                </c:pt>
                <c:pt idx="3">
                  <c:v>621</c:v>
                </c:pt>
                <c:pt idx="5">
                  <c:v>263</c:v>
                </c:pt>
                <c:pt idx="6">
                  <c:v>338</c:v>
                </c:pt>
                <c:pt idx="7">
                  <c:v>358</c:v>
                </c:pt>
                <c:pt idx="8">
                  <c:v>381</c:v>
                </c:pt>
                <c:pt idx="10">
                  <c:v>466</c:v>
                </c:pt>
                <c:pt idx="12">
                  <c:v>393</c:v>
                </c:pt>
                <c:pt idx="13">
                  <c:v>360</c:v>
                </c:pt>
                <c:pt idx="14">
                  <c:v>369</c:v>
                </c:pt>
                <c:pt idx="16">
                  <c:v>710</c:v>
                </c:pt>
                <c:pt idx="18">
                  <c:v>961</c:v>
                </c:pt>
                <c:pt idx="21">
                  <c:v>305</c:v>
                </c:pt>
                <c:pt idx="22">
                  <c:v>425</c:v>
                </c:pt>
                <c:pt idx="23">
                  <c:v>425</c:v>
                </c:pt>
                <c:pt idx="24">
                  <c:v>405</c:v>
                </c:pt>
                <c:pt idx="25">
                  <c:v>327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474-4628-91A6-CE7AA8C6C06A}"/>
            </c:ext>
          </c:extLst>
        </c:ser>
        <c:ser>
          <c:idx val="11"/>
          <c:order val="11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Tabelle1!$S$102:$S$132</c:f>
              <c:numCache>
                <c:formatCode>General</c:formatCode>
                <c:ptCount val="31"/>
                <c:pt idx="1">
                  <c:v>463</c:v>
                </c:pt>
                <c:pt idx="2">
                  <c:v>576</c:v>
                </c:pt>
                <c:pt idx="3">
                  <c:v>634</c:v>
                </c:pt>
                <c:pt idx="5">
                  <c:v>346</c:v>
                </c:pt>
                <c:pt idx="6">
                  <c:v>390</c:v>
                </c:pt>
                <c:pt idx="7">
                  <c:v>439</c:v>
                </c:pt>
                <c:pt idx="8">
                  <c:v>387</c:v>
                </c:pt>
                <c:pt idx="10">
                  <c:v>472</c:v>
                </c:pt>
                <c:pt idx="12">
                  <c:v>499</c:v>
                </c:pt>
                <c:pt idx="13">
                  <c:v>460</c:v>
                </c:pt>
                <c:pt idx="14">
                  <c:v>395</c:v>
                </c:pt>
                <c:pt idx="16">
                  <c:v>748</c:v>
                </c:pt>
                <c:pt idx="18">
                  <c:v>965</c:v>
                </c:pt>
                <c:pt idx="21">
                  <c:v>299</c:v>
                </c:pt>
                <c:pt idx="22">
                  <c:v>277</c:v>
                </c:pt>
                <c:pt idx="23">
                  <c:v>277</c:v>
                </c:pt>
                <c:pt idx="24">
                  <c:v>263</c:v>
                </c:pt>
                <c:pt idx="25">
                  <c:v>262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474-4628-91A6-CE7AA8C6C06A}"/>
            </c:ext>
          </c:extLst>
        </c:ser>
        <c:ser>
          <c:idx val="12"/>
          <c:order val="12"/>
          <c:spPr>
            <a:ln w="31750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Tabelle1!$T$102:$T$132</c:f>
              <c:numCache>
                <c:formatCode>General</c:formatCode>
                <c:ptCount val="31"/>
                <c:pt idx="1">
                  <c:v>448</c:v>
                </c:pt>
                <c:pt idx="2">
                  <c:v>568</c:v>
                </c:pt>
                <c:pt idx="3">
                  <c:v>614</c:v>
                </c:pt>
                <c:pt idx="5">
                  <c:v>321</c:v>
                </c:pt>
                <c:pt idx="6">
                  <c:v>319</c:v>
                </c:pt>
                <c:pt idx="7">
                  <c:v>418</c:v>
                </c:pt>
                <c:pt idx="8">
                  <c:v>284</c:v>
                </c:pt>
                <c:pt idx="12">
                  <c:v>506</c:v>
                </c:pt>
                <c:pt idx="13">
                  <c:v>360</c:v>
                </c:pt>
                <c:pt idx="14">
                  <c:v>349</c:v>
                </c:pt>
                <c:pt idx="16">
                  <c:v>754</c:v>
                </c:pt>
                <c:pt idx="18">
                  <c:v>919</c:v>
                </c:pt>
                <c:pt idx="21">
                  <c:v>252</c:v>
                </c:pt>
                <c:pt idx="23">
                  <c:v>351</c:v>
                </c:pt>
                <c:pt idx="25">
                  <c:v>364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474-4628-91A6-CE7AA8C6C06A}"/>
            </c:ext>
          </c:extLst>
        </c:ser>
        <c:ser>
          <c:idx val="13"/>
          <c:order val="13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Tabelle1!$U$102:$U$132</c:f>
              <c:numCache>
                <c:formatCode>General</c:formatCode>
                <c:ptCount val="31"/>
                <c:pt idx="1">
                  <c:v>433</c:v>
                </c:pt>
                <c:pt idx="5">
                  <c:v>304</c:v>
                </c:pt>
                <c:pt idx="6">
                  <c:v>408</c:v>
                </c:pt>
                <c:pt idx="8">
                  <c:v>426</c:v>
                </c:pt>
                <c:pt idx="13">
                  <c:v>335</c:v>
                </c:pt>
                <c:pt idx="14">
                  <c:v>334</c:v>
                </c:pt>
                <c:pt idx="16">
                  <c:v>780</c:v>
                </c:pt>
                <c:pt idx="21">
                  <c:v>349</c:v>
                </c:pt>
                <c:pt idx="23">
                  <c:v>335</c:v>
                </c:pt>
                <c:pt idx="25">
                  <c:v>371</c:v>
                </c:pt>
              </c:numCache>
            </c:numRef>
          </c:yVal>
          <c:smooth val="0"/>
        </c:ser>
        <c:ser>
          <c:idx val="14"/>
          <c:order val="14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Tabelle1!$V$102:$V$132</c:f>
              <c:numCache>
                <c:formatCode>General</c:formatCode>
                <c:ptCount val="31"/>
                <c:pt idx="1">
                  <c:v>537</c:v>
                </c:pt>
                <c:pt idx="5">
                  <c:v>386</c:v>
                </c:pt>
                <c:pt idx="6">
                  <c:v>408</c:v>
                </c:pt>
                <c:pt idx="8">
                  <c:v>378</c:v>
                </c:pt>
                <c:pt idx="13">
                  <c:v>453</c:v>
                </c:pt>
                <c:pt idx="14">
                  <c:v>460</c:v>
                </c:pt>
                <c:pt idx="16">
                  <c:v>821</c:v>
                </c:pt>
                <c:pt idx="21">
                  <c:v>304</c:v>
                </c:pt>
                <c:pt idx="23">
                  <c:v>351</c:v>
                </c:pt>
                <c:pt idx="25">
                  <c:v>356</c:v>
                </c:pt>
              </c:numCache>
            </c:numRef>
          </c:yVal>
          <c:smooth val="0"/>
        </c:ser>
        <c:ser>
          <c:idx val="15"/>
          <c:order val="15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Tabelle1!$W$102:$W$132</c:f>
              <c:numCache>
                <c:formatCode>General</c:formatCode>
                <c:ptCount val="31"/>
                <c:pt idx="1">
                  <c:v>541</c:v>
                </c:pt>
                <c:pt idx="5">
                  <c:v>330</c:v>
                </c:pt>
                <c:pt idx="6">
                  <c:v>360</c:v>
                </c:pt>
                <c:pt idx="8">
                  <c:v>357</c:v>
                </c:pt>
                <c:pt idx="13">
                  <c:v>379</c:v>
                </c:pt>
                <c:pt idx="14">
                  <c:v>349</c:v>
                </c:pt>
                <c:pt idx="16">
                  <c:v>853</c:v>
                </c:pt>
                <c:pt idx="21">
                  <c:v>327</c:v>
                </c:pt>
                <c:pt idx="23">
                  <c:v>231</c:v>
                </c:pt>
                <c:pt idx="25">
                  <c:v>282</c:v>
                </c:pt>
              </c:numCache>
            </c:numRef>
          </c:yVal>
          <c:smooth val="0"/>
        </c:ser>
        <c:ser>
          <c:idx val="16"/>
          <c:order val="16"/>
          <c:spPr>
            <a:ln w="31750"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Tabelle1!$X$102:$X$132</c:f>
              <c:numCache>
                <c:formatCode>General</c:formatCode>
                <c:ptCount val="31"/>
                <c:pt idx="1">
                  <c:v>467</c:v>
                </c:pt>
                <c:pt idx="5">
                  <c:v>315</c:v>
                </c:pt>
                <c:pt idx="6">
                  <c:v>353</c:v>
                </c:pt>
                <c:pt idx="8">
                  <c:v>343</c:v>
                </c:pt>
                <c:pt idx="13">
                  <c:v>342</c:v>
                </c:pt>
                <c:pt idx="14">
                  <c:v>356</c:v>
                </c:pt>
                <c:pt idx="16">
                  <c:v>831</c:v>
                </c:pt>
                <c:pt idx="21">
                  <c:v>393</c:v>
                </c:pt>
                <c:pt idx="23">
                  <c:v>129</c:v>
                </c:pt>
                <c:pt idx="25">
                  <c:v>313</c:v>
                </c:pt>
              </c:numCache>
            </c:numRef>
          </c:yVal>
          <c:smooth val="0"/>
        </c:ser>
        <c:ser>
          <c:idx val="17"/>
          <c:order val="17"/>
          <c:spPr>
            <a:ln w="31750">
              <a:solidFill>
                <a:schemeClr val="tx1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Tabelle1!$G$102:$G$132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 formatCode="0">
                  <c:v>3</c:v>
                </c:pt>
                <c:pt idx="3" formatCode="0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 formatCode="0">
                  <c:v>8</c:v>
                </c:pt>
                <c:pt idx="8">
                  <c:v>9</c:v>
                </c:pt>
                <c:pt idx="9">
                  <c:v>10</c:v>
                </c:pt>
                <c:pt idx="10" formatCode="0">
                  <c:v>11</c:v>
                </c:pt>
                <c:pt idx="11">
                  <c:v>12</c:v>
                </c:pt>
                <c:pt idx="12" formatCode="0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 formatCode="0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 formatCode="0">
                  <c:v>23</c:v>
                </c:pt>
                <c:pt idx="23" formatCode="0.0">
                  <c:v>23</c:v>
                </c:pt>
                <c:pt idx="24" formatCode="0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Tabelle1!$Y$102:$Y$132</c:f>
              <c:numCache>
                <c:formatCode>General</c:formatCode>
                <c:ptCount val="31"/>
                <c:pt idx="1">
                  <c:v>504</c:v>
                </c:pt>
                <c:pt idx="6">
                  <c:v>267</c:v>
                </c:pt>
                <c:pt idx="8">
                  <c:v>315</c:v>
                </c:pt>
                <c:pt idx="13">
                  <c:v>357</c:v>
                </c:pt>
                <c:pt idx="14">
                  <c:v>371</c:v>
                </c:pt>
                <c:pt idx="16">
                  <c:v>777</c:v>
                </c:pt>
                <c:pt idx="21">
                  <c:v>373</c:v>
                </c:pt>
                <c:pt idx="23">
                  <c:v>320</c:v>
                </c:pt>
                <c:pt idx="25">
                  <c:v>480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78488"/>
        <c:axId val="299078880"/>
      </c:scatterChart>
      <c:valAx>
        <c:axId val="299078488"/>
        <c:scaling>
          <c:orientation val="minMax"/>
          <c:max val="3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/>
              </a:defRPr>
            </a:pPr>
            <a:endParaRPr lang="de-DE"/>
          </a:p>
        </c:txPr>
        <c:crossAx val="299078880"/>
        <c:crosses val="autoZero"/>
        <c:crossBetween val="midCat"/>
      </c:valAx>
      <c:valAx>
        <c:axId val="299078880"/>
        <c:scaling>
          <c:orientation val="minMax"/>
        </c:scaling>
        <c:delete val="0"/>
        <c:axPos val="l"/>
        <c:majorGridlines>
          <c:spPr>
            <a:ln w="3175" cmpd="sng"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lIns="2">
            <a:spAutoFit/>
          </a:bodyPr>
          <a:lstStyle/>
          <a:p>
            <a:pPr>
              <a:defRPr sz="1600">
                <a:latin typeface="Arial"/>
              </a:defRPr>
            </a:pPr>
            <a:endParaRPr lang="de-DE"/>
          </a:p>
        </c:txPr>
        <c:crossAx val="2990784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152399</xdr:colOff>
      <xdr:row>74</xdr:row>
      <xdr:rowOff>76198</xdr:rowOff>
    </xdr:from>
    <xdr:to>
      <xdr:col>14</xdr:col>
      <xdr:colOff>695325</xdr:colOff>
      <xdr:row>104</xdr:row>
      <xdr:rowOff>114299</xdr:rowOff>
    </xdr:to>
    <xdr:graphicFrame macro="">
      <xdr:nvGraphicFramePr>
        <xdr:cNvPr id="2" name="Chart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A67" workbookViewId="0">
      <selection activeCell="P90" sqref="P90"/>
    </sheetView>
  </sheetViews>
  <sheetFormatPr baseColWidth="10" defaultRowHeight="15" x14ac:dyDescent="0.25"/>
  <sheetData>
    <row r="1" spans="1:14" x14ac:dyDescent="0.25">
      <c r="C1" s="2" t="s">
        <v>1</v>
      </c>
      <c r="I1" t="s">
        <v>2</v>
      </c>
    </row>
    <row r="2" spans="1:14" x14ac:dyDescent="0.25">
      <c r="B2" t="s">
        <v>3</v>
      </c>
      <c r="C2" s="6">
        <v>1</v>
      </c>
      <c r="D2">
        <v>1</v>
      </c>
      <c r="E2">
        <v>1</v>
      </c>
      <c r="F2">
        <v>2</v>
      </c>
      <c r="G2">
        <v>1</v>
      </c>
      <c r="H2">
        <v>2</v>
      </c>
      <c r="I2">
        <v>1</v>
      </c>
      <c r="J2">
        <v>2</v>
      </c>
      <c r="K2">
        <v>1</v>
      </c>
      <c r="L2">
        <v>2</v>
      </c>
      <c r="M2">
        <v>1</v>
      </c>
      <c r="N2">
        <v>1</v>
      </c>
    </row>
    <row r="3" spans="1:14" x14ac:dyDescent="0.25">
      <c r="B3" t="s">
        <v>4</v>
      </c>
      <c r="C3" s="6">
        <v>3</v>
      </c>
      <c r="D3">
        <v>4</v>
      </c>
      <c r="E3">
        <v>11</v>
      </c>
      <c r="F3">
        <v>13</v>
      </c>
      <c r="G3">
        <v>19</v>
      </c>
      <c r="H3">
        <v>26</v>
      </c>
      <c r="I3">
        <v>8</v>
      </c>
      <c r="J3">
        <v>10</v>
      </c>
      <c r="K3">
        <v>13</v>
      </c>
      <c r="L3">
        <v>16</v>
      </c>
      <c r="M3">
        <v>23</v>
      </c>
      <c r="N3">
        <v>24</v>
      </c>
    </row>
    <row r="4" spans="1:14" x14ac:dyDescent="0.25">
      <c r="A4" t="s">
        <v>5</v>
      </c>
      <c r="C4" s="6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</row>
    <row r="5" spans="1:14" x14ac:dyDescent="0.25">
      <c r="A5" t="s">
        <v>6</v>
      </c>
      <c r="C5" s="1">
        <v>493</v>
      </c>
      <c r="D5" s="1">
        <v>694</v>
      </c>
      <c r="E5" s="1">
        <v>623</v>
      </c>
      <c r="F5" s="1">
        <v>1660</v>
      </c>
      <c r="G5" s="1">
        <v>940</v>
      </c>
      <c r="H5" s="1">
        <v>1020</v>
      </c>
      <c r="I5" s="1">
        <v>757</v>
      </c>
      <c r="J5" s="1">
        <v>1330</v>
      </c>
      <c r="K5" s="1">
        <v>705</v>
      </c>
      <c r="L5" s="1">
        <v>1000</v>
      </c>
      <c r="M5" s="1">
        <v>492</v>
      </c>
      <c r="N5" s="1">
        <v>589</v>
      </c>
    </row>
    <row r="6" spans="1:14" x14ac:dyDescent="0.25">
      <c r="A6" t="s">
        <v>7</v>
      </c>
      <c r="C6" s="6">
        <v>517</v>
      </c>
      <c r="D6" s="1">
        <v>671</v>
      </c>
      <c r="E6" s="1">
        <v>418</v>
      </c>
      <c r="F6" s="1">
        <v>1670</v>
      </c>
      <c r="G6" s="1">
        <v>807</v>
      </c>
      <c r="H6" s="1">
        <v>1170</v>
      </c>
      <c r="I6" s="1">
        <v>476</v>
      </c>
      <c r="J6" s="1">
        <v>976</v>
      </c>
      <c r="K6" s="1">
        <v>505</v>
      </c>
      <c r="L6" s="1">
        <v>850</v>
      </c>
      <c r="M6" s="1">
        <v>372</v>
      </c>
      <c r="N6" s="1">
        <v>393</v>
      </c>
    </row>
    <row r="7" spans="1:14" x14ac:dyDescent="0.25">
      <c r="C7" s="6">
        <v>478</v>
      </c>
      <c r="D7" s="1">
        <v>566</v>
      </c>
      <c r="E7" s="1">
        <v>327</v>
      </c>
      <c r="F7" s="1">
        <v>1380</v>
      </c>
      <c r="G7" s="1">
        <v>767</v>
      </c>
      <c r="H7" s="1">
        <v>1120</v>
      </c>
      <c r="I7" s="1">
        <v>392</v>
      </c>
      <c r="J7" s="1">
        <v>808</v>
      </c>
      <c r="K7" s="1">
        <v>424</v>
      </c>
      <c r="L7" s="1">
        <v>890</v>
      </c>
      <c r="M7" s="1">
        <v>294</v>
      </c>
      <c r="N7" s="1">
        <v>302</v>
      </c>
    </row>
    <row r="8" spans="1:14" x14ac:dyDescent="0.25">
      <c r="C8" s="6">
        <v>568</v>
      </c>
      <c r="D8" s="1">
        <v>553</v>
      </c>
      <c r="E8" s="1">
        <v>400</v>
      </c>
      <c r="F8" s="1">
        <v>1140</v>
      </c>
      <c r="G8" s="1">
        <v>844</v>
      </c>
      <c r="H8" s="1">
        <v>1420</v>
      </c>
      <c r="I8" s="1">
        <v>351</v>
      </c>
      <c r="J8" s="1">
        <v>890</v>
      </c>
      <c r="K8" s="1">
        <v>327</v>
      </c>
      <c r="L8" s="1">
        <v>951</v>
      </c>
      <c r="M8" s="1">
        <v>335</v>
      </c>
      <c r="N8" s="1">
        <v>400</v>
      </c>
    </row>
    <row r="9" spans="1:14" x14ac:dyDescent="0.25">
      <c r="C9" s="6">
        <v>518</v>
      </c>
      <c r="D9" s="1">
        <v>581</v>
      </c>
      <c r="E9" s="1">
        <v>343</v>
      </c>
      <c r="F9" s="1">
        <v>1440</v>
      </c>
      <c r="G9" s="1">
        <v>784</v>
      </c>
      <c r="H9" s="1">
        <v>1300</v>
      </c>
      <c r="I9" s="1">
        <v>392</v>
      </c>
      <c r="J9" s="1">
        <v>767</v>
      </c>
      <c r="K9" s="1">
        <v>441</v>
      </c>
      <c r="L9" s="1">
        <v>784</v>
      </c>
      <c r="M9" s="1">
        <v>294</v>
      </c>
      <c r="N9" s="1">
        <v>384</v>
      </c>
    </row>
    <row r="10" spans="1:14" x14ac:dyDescent="0.25">
      <c r="C10" s="6">
        <v>478</v>
      </c>
      <c r="D10" s="1">
        <v>537</v>
      </c>
      <c r="E10" s="1">
        <v>359</v>
      </c>
      <c r="F10" s="1">
        <v>1660</v>
      </c>
      <c r="G10" s="1">
        <v>800</v>
      </c>
      <c r="H10" s="1">
        <v>1340</v>
      </c>
      <c r="I10" s="1">
        <v>343</v>
      </c>
      <c r="J10" s="1">
        <v>948</v>
      </c>
      <c r="K10" s="1">
        <v>473</v>
      </c>
      <c r="L10" s="1">
        <v>802</v>
      </c>
      <c r="M10" s="1">
        <v>457</v>
      </c>
      <c r="N10" s="1">
        <v>400</v>
      </c>
    </row>
    <row r="11" spans="1:14" x14ac:dyDescent="0.25">
      <c r="C11" s="6">
        <v>511</v>
      </c>
      <c r="D11" s="1">
        <v>614</v>
      </c>
      <c r="E11" s="1">
        <v>432</v>
      </c>
      <c r="F11" s="1">
        <v>2090</v>
      </c>
      <c r="G11" s="1">
        <v>1140</v>
      </c>
      <c r="H11" s="1">
        <v>1260</v>
      </c>
      <c r="I11" s="1">
        <v>539</v>
      </c>
      <c r="J11" s="1">
        <v>1370</v>
      </c>
      <c r="K11" s="1">
        <v>637</v>
      </c>
      <c r="L11" s="1">
        <v>1150</v>
      </c>
      <c r="M11" s="1">
        <v>317</v>
      </c>
      <c r="N11" s="1">
        <v>297</v>
      </c>
    </row>
    <row r="12" spans="1:14" x14ac:dyDescent="0.25">
      <c r="C12" s="6">
        <v>566</v>
      </c>
      <c r="D12" s="1">
        <v>663</v>
      </c>
      <c r="E12" s="1">
        <v>298</v>
      </c>
      <c r="F12" s="1">
        <v>1710</v>
      </c>
      <c r="G12" s="1">
        <v>986</v>
      </c>
      <c r="H12" s="1">
        <v>1430</v>
      </c>
      <c r="I12" s="1">
        <v>418</v>
      </c>
      <c r="J12" s="1">
        <v>1040</v>
      </c>
      <c r="K12" s="1">
        <v>486</v>
      </c>
      <c r="L12" s="1">
        <v>1030</v>
      </c>
      <c r="M12" s="1">
        <v>408</v>
      </c>
      <c r="N12" s="1">
        <v>320</v>
      </c>
    </row>
    <row r="13" spans="1:14" x14ac:dyDescent="0.25">
      <c r="C13" s="6">
        <v>526</v>
      </c>
      <c r="D13" s="1">
        <v>596</v>
      </c>
      <c r="E13" s="1">
        <v>506</v>
      </c>
      <c r="F13" s="1">
        <v>1320</v>
      </c>
      <c r="G13" s="1">
        <v>918</v>
      </c>
      <c r="H13" s="1">
        <v>1140</v>
      </c>
      <c r="I13" s="1">
        <v>398</v>
      </c>
      <c r="J13" s="1">
        <v>757</v>
      </c>
      <c r="K13" s="1">
        <v>406</v>
      </c>
      <c r="L13" s="1">
        <v>911</v>
      </c>
      <c r="M13" s="1">
        <v>433</v>
      </c>
      <c r="N13" s="1">
        <v>348</v>
      </c>
    </row>
    <row r="14" spans="1:14" x14ac:dyDescent="0.25">
      <c r="C14" s="6">
        <v>527</v>
      </c>
      <c r="D14" s="1">
        <v>621</v>
      </c>
      <c r="E14" s="1">
        <v>466</v>
      </c>
      <c r="F14" s="1">
        <v>1400</v>
      </c>
      <c r="G14" s="1">
        <v>961</v>
      </c>
      <c r="H14" s="1">
        <v>1420</v>
      </c>
      <c r="I14" s="1">
        <v>358</v>
      </c>
      <c r="J14" s="1">
        <v>1090</v>
      </c>
      <c r="K14" s="1">
        <v>393</v>
      </c>
      <c r="L14" s="1">
        <v>952</v>
      </c>
      <c r="M14" s="1">
        <v>425</v>
      </c>
      <c r="N14" s="1">
        <v>405</v>
      </c>
    </row>
    <row r="15" spans="1:14" x14ac:dyDescent="0.25">
      <c r="C15" s="6">
        <v>576</v>
      </c>
      <c r="D15" s="1">
        <v>634</v>
      </c>
      <c r="E15" s="1">
        <v>472</v>
      </c>
      <c r="F15" s="1">
        <v>1830</v>
      </c>
      <c r="G15" s="1">
        <v>965</v>
      </c>
      <c r="H15" s="1">
        <v>1200</v>
      </c>
      <c r="I15" s="1">
        <v>439</v>
      </c>
      <c r="J15" s="1">
        <v>1080</v>
      </c>
      <c r="K15" s="1">
        <v>499</v>
      </c>
      <c r="L15" s="1">
        <v>1050</v>
      </c>
      <c r="M15" s="1">
        <v>277</v>
      </c>
      <c r="N15" s="1">
        <v>263</v>
      </c>
    </row>
    <row r="16" spans="1:14" x14ac:dyDescent="0.25">
      <c r="C16" s="6">
        <v>568</v>
      </c>
      <c r="D16" s="1">
        <v>614</v>
      </c>
      <c r="E16" s="1"/>
      <c r="F16" s="1">
        <v>1730</v>
      </c>
      <c r="G16" s="1">
        <v>919</v>
      </c>
      <c r="H16" s="1"/>
      <c r="I16" s="1">
        <v>418</v>
      </c>
      <c r="J16" s="1">
        <v>1030</v>
      </c>
      <c r="K16" s="1">
        <v>506</v>
      </c>
      <c r="L16" s="1">
        <v>1090</v>
      </c>
      <c r="M16" s="1"/>
      <c r="N16" s="1"/>
    </row>
    <row r="17" spans="2:21" x14ac:dyDescent="0.25">
      <c r="B17" t="s">
        <v>8</v>
      </c>
      <c r="C17" s="2">
        <f t="shared" ref="C17:N17" si="0">AVERAGE(C6:C16)</f>
        <v>530.27272727272725</v>
      </c>
      <c r="D17" s="2">
        <f t="shared" si="0"/>
        <v>604.5454545454545</v>
      </c>
      <c r="E17" s="2">
        <f t="shared" si="0"/>
        <v>402.1</v>
      </c>
      <c r="F17" s="2">
        <f t="shared" si="0"/>
        <v>1579.090909090909</v>
      </c>
      <c r="G17" s="2">
        <f t="shared" si="0"/>
        <v>899.18181818181813</v>
      </c>
      <c r="H17" s="2">
        <f t="shared" si="0"/>
        <v>1280</v>
      </c>
      <c r="I17" s="2">
        <f t="shared" si="0"/>
        <v>411.27272727272725</v>
      </c>
      <c r="J17" s="2">
        <f t="shared" si="0"/>
        <v>977.81818181818187</v>
      </c>
      <c r="K17" s="2">
        <f t="shared" si="0"/>
        <v>463.36363636363637</v>
      </c>
      <c r="L17" s="2">
        <f t="shared" si="0"/>
        <v>950.90909090909088</v>
      </c>
      <c r="M17" s="2">
        <f t="shared" si="0"/>
        <v>361.2</v>
      </c>
      <c r="N17" s="2">
        <f t="shared" si="0"/>
        <v>351.2</v>
      </c>
    </row>
    <row r="18" spans="2:21" x14ac:dyDescent="0.25">
      <c r="B18" t="s">
        <v>0</v>
      </c>
      <c r="C18" s="2">
        <f t="shared" ref="C18:N18" si="1">STDEV(C6:C16)</f>
        <v>35.222410221593037</v>
      </c>
      <c r="D18" s="2">
        <f t="shared" si="1"/>
        <v>42.991542508646134</v>
      </c>
      <c r="E18" s="2">
        <f t="shared" si="1"/>
        <v>68.914520321272647</v>
      </c>
      <c r="F18" s="2">
        <f t="shared" si="1"/>
        <v>270.12791582709667</v>
      </c>
      <c r="G18" s="2">
        <f t="shared" si="1"/>
        <v>112.49428268300426</v>
      </c>
      <c r="H18" s="2">
        <f t="shared" si="1"/>
        <v>120.0925568976788</v>
      </c>
      <c r="I18" s="2">
        <f t="shared" si="1"/>
        <v>57.805001356441366</v>
      </c>
      <c r="J18" s="2">
        <f t="shared" si="1"/>
        <v>177.22009941415695</v>
      </c>
      <c r="K18" s="2">
        <f t="shared" si="1"/>
        <v>80.288570453424697</v>
      </c>
      <c r="L18" s="2">
        <f t="shared" si="1"/>
        <v>118.56513361478081</v>
      </c>
      <c r="M18" s="2">
        <f t="shared" si="1"/>
        <v>66.224869447461685</v>
      </c>
      <c r="N18" s="2">
        <f t="shared" si="1"/>
        <v>52.282990648117305</v>
      </c>
    </row>
    <row r="19" spans="2:21" x14ac:dyDescent="0.25">
      <c r="C19" s="2"/>
      <c r="D19" s="3" t="s">
        <v>9</v>
      </c>
      <c r="L19" s="4" t="s">
        <v>9</v>
      </c>
    </row>
    <row r="20" spans="2:21" x14ac:dyDescent="0.25">
      <c r="B20" t="s">
        <v>10</v>
      </c>
      <c r="C20" s="5">
        <f t="shared" ref="C20:N20" si="2">C18/C17</f>
        <v>6.6423197743446502E-2</v>
      </c>
      <c r="D20" s="5">
        <f t="shared" si="2"/>
        <v>7.111382971355E-2</v>
      </c>
      <c r="E20" s="5">
        <f t="shared" si="2"/>
        <v>0.17138652156496553</v>
      </c>
      <c r="F20" s="5">
        <f t="shared" si="2"/>
        <v>0.17106546195152927</v>
      </c>
      <c r="G20" s="5">
        <f t="shared" si="2"/>
        <v>0.12510738140865907</v>
      </c>
      <c r="H20" s="5">
        <f t="shared" si="2"/>
        <v>9.382231007631156E-2</v>
      </c>
      <c r="I20" s="5">
        <f t="shared" si="2"/>
        <v>0.14055150639276195</v>
      </c>
      <c r="J20" s="5">
        <f t="shared" si="2"/>
        <v>0.18124033967606232</v>
      </c>
      <c r="K20" s="5">
        <f t="shared" si="2"/>
        <v>0.17327335196932933</v>
      </c>
      <c r="L20" s="5">
        <f t="shared" si="2"/>
        <v>0.12468608697539091</v>
      </c>
      <c r="M20" s="5">
        <f t="shared" si="2"/>
        <v>0.18334681463859825</v>
      </c>
      <c r="N20" s="5">
        <f t="shared" si="2"/>
        <v>0.14886956334885337</v>
      </c>
    </row>
    <row r="21" spans="2:21" x14ac:dyDescent="0.25">
      <c r="B21" s="7" t="s">
        <v>11</v>
      </c>
      <c r="C21" s="2">
        <f>_xlfn.CONFIDENCE.NORM(0.05,C18,11)</f>
        <v>20.814731797147381</v>
      </c>
      <c r="D21" s="2">
        <f>_xlfn.CONFIDENCE.NORM(0.05,D18,11)</f>
        <v>25.405911214858861</v>
      </c>
      <c r="E21" s="2">
        <f>_xlfn.CONFIDENCE.NORM(0.05,E18,10)</f>
        <v>42.712877348776537</v>
      </c>
      <c r="F21" s="2">
        <f>_xlfn.CONFIDENCE.NORM(0.05,F18,11)</f>
        <v>159.63246363579262</v>
      </c>
      <c r="G21" s="2">
        <f>_xlfn.CONFIDENCE.NORM(0.05,G18,11)</f>
        <v>66.478651177702162</v>
      </c>
      <c r="H21" s="2">
        <f>_xlfn.CONFIDENCE.NORM(0.05,H18,10)</f>
        <v>74.432770181934217</v>
      </c>
      <c r="I21" s="2">
        <f>_xlfn.CONFIDENCE.NORM(0.05,I18,11)</f>
        <v>34.159945108766308</v>
      </c>
      <c r="J21" s="2">
        <f>_xlfn.CONFIDENCE.NORM(0.05,J18,11)</f>
        <v>104.72846165729075</v>
      </c>
      <c r="K21" s="2">
        <f>_xlfn.CONFIDENCE.NORM(0.05,K18,11)</f>
        <v>47.446641210824623</v>
      </c>
      <c r="L21" s="2">
        <f>_xlfn.CONFIDENCE.NORM(0.05,L18,11)</f>
        <v>70.066228891163817</v>
      </c>
      <c r="M21" s="2">
        <f>_xlfn.CONFIDENCE.NORM(0.05,M18,10)</f>
        <v>41.045845098554871</v>
      </c>
      <c r="N21" s="2">
        <f>_xlfn.CONFIDENCE.NORM(0.05,N18,10)</f>
        <v>32.404737877728948</v>
      </c>
    </row>
    <row r="22" spans="2:21" x14ac:dyDescent="0.25">
      <c r="C22" s="2"/>
    </row>
    <row r="23" spans="2:21" x14ac:dyDescent="0.25">
      <c r="C23" s="2"/>
    </row>
    <row r="24" spans="2:21" x14ac:dyDescent="0.25">
      <c r="C24" s="2"/>
    </row>
    <row r="25" spans="2:21" x14ac:dyDescent="0.25">
      <c r="C25" s="2" t="s">
        <v>17</v>
      </c>
    </row>
    <row r="26" spans="2:21" x14ac:dyDescent="0.25">
      <c r="B26" s="8" t="s">
        <v>12</v>
      </c>
      <c r="C26" s="2"/>
      <c r="L26" t="s">
        <v>18</v>
      </c>
    </row>
    <row r="27" spans="2:21" x14ac:dyDescent="0.25">
      <c r="B27" t="s">
        <v>13</v>
      </c>
      <c r="C27" s="9">
        <v>3</v>
      </c>
      <c r="D27" s="7">
        <v>4</v>
      </c>
      <c r="E27" s="7">
        <v>8</v>
      </c>
      <c r="F27" s="7">
        <v>11</v>
      </c>
      <c r="G27" s="7">
        <v>13</v>
      </c>
      <c r="H27" s="7">
        <v>19</v>
      </c>
      <c r="I27" s="7">
        <v>23</v>
      </c>
      <c r="J27" s="7">
        <v>24</v>
      </c>
      <c r="L27" s="7">
        <v>6</v>
      </c>
      <c r="M27" s="7">
        <v>7</v>
      </c>
      <c r="N27" s="7">
        <v>9</v>
      </c>
      <c r="O27" s="7">
        <v>14</v>
      </c>
      <c r="P27" s="7">
        <v>15</v>
      </c>
      <c r="Q27" s="7">
        <v>22</v>
      </c>
      <c r="R27" s="7">
        <v>25</v>
      </c>
      <c r="S27" s="7">
        <v>2</v>
      </c>
      <c r="T27" s="7">
        <v>17</v>
      </c>
      <c r="U27" s="7">
        <v>23</v>
      </c>
    </row>
    <row r="28" spans="2:21" x14ac:dyDescent="0.25">
      <c r="C28" s="9"/>
      <c r="D28" s="7"/>
      <c r="E28" s="7"/>
      <c r="F28" s="7"/>
      <c r="G28" s="7"/>
      <c r="H28" s="7"/>
      <c r="I28" s="7"/>
      <c r="J28" s="7"/>
      <c r="K28" s="1"/>
      <c r="M28" s="1"/>
      <c r="N28" s="1"/>
    </row>
    <row r="29" spans="2:21" x14ac:dyDescent="0.25">
      <c r="B29" t="s">
        <v>14</v>
      </c>
      <c r="C29" s="7">
        <v>493</v>
      </c>
      <c r="D29" s="7">
        <v>694</v>
      </c>
      <c r="E29" s="7">
        <v>757</v>
      </c>
      <c r="F29" s="7">
        <v>623</v>
      </c>
      <c r="G29" s="7">
        <v>705</v>
      </c>
      <c r="H29" s="7">
        <v>940</v>
      </c>
      <c r="I29" s="7">
        <v>492</v>
      </c>
      <c r="J29" s="7">
        <v>589</v>
      </c>
      <c r="L29" s="7">
        <v>617</v>
      </c>
      <c r="M29" s="7">
        <v>386</v>
      </c>
      <c r="N29" s="7">
        <v>652</v>
      </c>
      <c r="O29" s="7">
        <v>563</v>
      </c>
      <c r="P29" s="7">
        <v>484</v>
      </c>
      <c r="Q29" s="7">
        <v>583</v>
      </c>
      <c r="R29" s="7">
        <v>425</v>
      </c>
      <c r="S29" s="7">
        <v>478</v>
      </c>
      <c r="T29" s="7">
        <v>862</v>
      </c>
      <c r="U29" s="7">
        <v>460</v>
      </c>
    </row>
    <row r="30" spans="2:21" x14ac:dyDescent="0.25">
      <c r="B30" t="s">
        <v>15</v>
      </c>
      <c r="C30" s="9">
        <v>517</v>
      </c>
      <c r="D30" s="7">
        <v>671</v>
      </c>
      <c r="E30" s="7">
        <v>476</v>
      </c>
      <c r="F30" s="7">
        <v>418</v>
      </c>
      <c r="G30" s="7">
        <v>505</v>
      </c>
      <c r="H30" s="7">
        <v>807</v>
      </c>
      <c r="I30" s="7">
        <v>372</v>
      </c>
      <c r="J30" s="7">
        <v>393</v>
      </c>
      <c r="L30">
        <v>374</v>
      </c>
      <c r="M30">
        <v>419</v>
      </c>
      <c r="N30">
        <v>465</v>
      </c>
      <c r="O30">
        <v>434</v>
      </c>
      <c r="P30">
        <v>371</v>
      </c>
      <c r="Q30">
        <v>358</v>
      </c>
      <c r="R30">
        <v>335</v>
      </c>
      <c r="S30">
        <v>493</v>
      </c>
      <c r="T30">
        <v>769</v>
      </c>
      <c r="U30">
        <v>372</v>
      </c>
    </row>
    <row r="31" spans="2:21" x14ac:dyDescent="0.25">
      <c r="C31" s="9">
        <v>478</v>
      </c>
      <c r="D31" s="7">
        <v>566</v>
      </c>
      <c r="E31" s="7">
        <v>392</v>
      </c>
      <c r="F31" s="7">
        <v>327</v>
      </c>
      <c r="G31" s="7">
        <v>424</v>
      </c>
      <c r="H31" s="7">
        <v>767</v>
      </c>
      <c r="I31" s="7">
        <v>294</v>
      </c>
      <c r="J31" s="7">
        <v>302</v>
      </c>
      <c r="L31">
        <v>348</v>
      </c>
      <c r="M31">
        <v>392</v>
      </c>
      <c r="N31">
        <v>447</v>
      </c>
      <c r="O31">
        <v>395</v>
      </c>
      <c r="P31">
        <v>435</v>
      </c>
      <c r="Q31">
        <v>340</v>
      </c>
      <c r="R31">
        <v>315</v>
      </c>
      <c r="S31">
        <v>480</v>
      </c>
      <c r="T31">
        <v>789</v>
      </c>
      <c r="U31">
        <v>294</v>
      </c>
    </row>
    <row r="32" spans="2:21" x14ac:dyDescent="0.25">
      <c r="C32" s="9">
        <v>568</v>
      </c>
      <c r="D32" s="7">
        <v>553</v>
      </c>
      <c r="E32" s="7">
        <v>351</v>
      </c>
      <c r="F32" s="7">
        <v>400</v>
      </c>
      <c r="G32" s="7">
        <v>327</v>
      </c>
      <c r="H32" s="7">
        <v>844</v>
      </c>
      <c r="I32" s="7">
        <v>335</v>
      </c>
      <c r="J32" s="7">
        <v>400</v>
      </c>
      <c r="L32">
        <v>436</v>
      </c>
      <c r="M32">
        <v>414</v>
      </c>
      <c r="N32">
        <v>459</v>
      </c>
      <c r="O32">
        <v>500</v>
      </c>
      <c r="P32">
        <v>393</v>
      </c>
      <c r="Q32">
        <v>323</v>
      </c>
      <c r="R32">
        <v>336</v>
      </c>
      <c r="S32">
        <v>478</v>
      </c>
      <c r="T32">
        <v>828</v>
      </c>
      <c r="U32">
        <v>335</v>
      </c>
    </row>
    <row r="33" spans="1:21" x14ac:dyDescent="0.25">
      <c r="C33" s="9">
        <v>518</v>
      </c>
      <c r="D33" s="7">
        <v>581</v>
      </c>
      <c r="E33" s="7">
        <v>392</v>
      </c>
      <c r="F33" s="7">
        <v>343</v>
      </c>
      <c r="G33" s="7">
        <v>441</v>
      </c>
      <c r="H33" s="7">
        <v>784</v>
      </c>
      <c r="I33" s="7">
        <v>294</v>
      </c>
      <c r="J33" s="7">
        <v>384</v>
      </c>
      <c r="L33">
        <v>372</v>
      </c>
      <c r="M33">
        <v>418</v>
      </c>
      <c r="N33">
        <v>391</v>
      </c>
      <c r="O33">
        <v>435</v>
      </c>
      <c r="P33">
        <v>413</v>
      </c>
      <c r="Q33">
        <v>359</v>
      </c>
      <c r="R33">
        <v>290</v>
      </c>
      <c r="S33">
        <v>442</v>
      </c>
      <c r="T33">
        <v>710</v>
      </c>
      <c r="U33">
        <v>294</v>
      </c>
    </row>
    <row r="34" spans="1:21" x14ac:dyDescent="0.25">
      <c r="C34" s="9">
        <v>478</v>
      </c>
      <c r="D34" s="7">
        <v>537</v>
      </c>
      <c r="E34" s="7">
        <v>343</v>
      </c>
      <c r="F34" s="7">
        <v>359</v>
      </c>
      <c r="G34" s="7">
        <v>473</v>
      </c>
      <c r="H34" s="7">
        <v>800</v>
      </c>
      <c r="I34" s="7">
        <v>457</v>
      </c>
      <c r="J34" s="7">
        <v>400</v>
      </c>
      <c r="L34">
        <v>252</v>
      </c>
      <c r="M34">
        <v>287</v>
      </c>
      <c r="N34">
        <v>323</v>
      </c>
      <c r="O34">
        <v>416</v>
      </c>
      <c r="P34">
        <v>360</v>
      </c>
      <c r="Q34">
        <v>332</v>
      </c>
      <c r="R34">
        <v>377</v>
      </c>
      <c r="S34">
        <v>453</v>
      </c>
      <c r="T34">
        <v>890</v>
      </c>
      <c r="U34">
        <v>457</v>
      </c>
    </row>
    <row r="35" spans="1:21" x14ac:dyDescent="0.25">
      <c r="C35" s="9">
        <v>511</v>
      </c>
      <c r="D35" s="7">
        <v>614</v>
      </c>
      <c r="E35" s="7">
        <v>539</v>
      </c>
      <c r="F35" s="7">
        <v>432</v>
      </c>
      <c r="G35" s="7">
        <v>637</v>
      </c>
      <c r="H35" s="7">
        <v>1140</v>
      </c>
      <c r="I35" s="7">
        <v>317</v>
      </c>
      <c r="J35" s="7">
        <v>297</v>
      </c>
      <c r="L35">
        <v>350</v>
      </c>
      <c r="M35">
        <v>341</v>
      </c>
      <c r="N35">
        <v>413</v>
      </c>
      <c r="O35">
        <v>440</v>
      </c>
      <c r="P35">
        <v>404</v>
      </c>
      <c r="Q35">
        <v>350</v>
      </c>
      <c r="R35">
        <v>404</v>
      </c>
      <c r="S35">
        <v>446</v>
      </c>
      <c r="T35">
        <v>839</v>
      </c>
      <c r="U35">
        <v>317</v>
      </c>
    </row>
    <row r="36" spans="1:21" x14ac:dyDescent="0.25">
      <c r="C36" s="9">
        <v>566</v>
      </c>
      <c r="D36" s="7">
        <v>663</v>
      </c>
      <c r="E36" s="7">
        <v>418</v>
      </c>
      <c r="F36" s="7">
        <v>298</v>
      </c>
      <c r="G36" s="7">
        <v>486</v>
      </c>
      <c r="H36" s="7">
        <v>986</v>
      </c>
      <c r="I36" s="7">
        <v>408</v>
      </c>
      <c r="J36" s="7">
        <v>320</v>
      </c>
      <c r="L36">
        <v>296</v>
      </c>
      <c r="M36">
        <v>369</v>
      </c>
      <c r="N36">
        <v>458</v>
      </c>
      <c r="O36">
        <v>467</v>
      </c>
      <c r="P36">
        <v>494</v>
      </c>
      <c r="Q36">
        <v>401</v>
      </c>
      <c r="R36">
        <v>379</v>
      </c>
      <c r="S36">
        <v>507</v>
      </c>
      <c r="T36">
        <v>900</v>
      </c>
      <c r="U36">
        <v>408</v>
      </c>
    </row>
    <row r="37" spans="1:21" x14ac:dyDescent="0.25">
      <c r="C37" s="9">
        <v>526</v>
      </c>
      <c r="D37" s="7">
        <v>596</v>
      </c>
      <c r="E37" s="7">
        <v>398</v>
      </c>
      <c r="F37" s="7">
        <v>506</v>
      </c>
      <c r="G37" s="7">
        <v>406</v>
      </c>
      <c r="H37" s="7">
        <v>918</v>
      </c>
      <c r="I37" s="7">
        <v>433</v>
      </c>
      <c r="J37" s="7">
        <v>348</v>
      </c>
      <c r="L37">
        <v>312</v>
      </c>
      <c r="M37">
        <v>403</v>
      </c>
      <c r="N37">
        <v>471</v>
      </c>
      <c r="O37">
        <v>429</v>
      </c>
      <c r="P37">
        <v>474</v>
      </c>
      <c r="Q37">
        <v>414</v>
      </c>
      <c r="R37">
        <v>335</v>
      </c>
      <c r="S37">
        <v>477</v>
      </c>
      <c r="T37">
        <v>806</v>
      </c>
      <c r="U37">
        <v>433</v>
      </c>
    </row>
    <row r="38" spans="1:21" x14ac:dyDescent="0.25">
      <c r="C38" s="9">
        <v>527</v>
      </c>
      <c r="D38" s="7">
        <v>621</v>
      </c>
      <c r="E38" s="7">
        <v>358</v>
      </c>
      <c r="F38" s="7">
        <v>466</v>
      </c>
      <c r="G38" s="7">
        <v>393</v>
      </c>
      <c r="H38" s="7">
        <v>961</v>
      </c>
      <c r="I38" s="7">
        <v>425</v>
      </c>
      <c r="J38" s="7">
        <v>405</v>
      </c>
      <c r="L38">
        <v>263</v>
      </c>
      <c r="M38">
        <v>338</v>
      </c>
      <c r="N38">
        <v>381</v>
      </c>
      <c r="O38">
        <v>360</v>
      </c>
      <c r="P38">
        <v>369</v>
      </c>
      <c r="Q38">
        <v>305</v>
      </c>
      <c r="R38">
        <v>327</v>
      </c>
      <c r="S38">
        <v>562</v>
      </c>
      <c r="T38">
        <v>710</v>
      </c>
      <c r="U38">
        <v>425</v>
      </c>
    </row>
    <row r="39" spans="1:21" x14ac:dyDescent="0.25">
      <c r="C39" s="9">
        <v>576</v>
      </c>
      <c r="D39" s="7">
        <v>634</v>
      </c>
      <c r="E39" s="7">
        <v>439</v>
      </c>
      <c r="F39" s="7">
        <v>472</v>
      </c>
      <c r="G39" s="7">
        <v>499</v>
      </c>
      <c r="H39" s="7">
        <v>965</v>
      </c>
      <c r="I39" s="7">
        <v>277</v>
      </c>
      <c r="J39" s="7">
        <v>263</v>
      </c>
      <c r="L39">
        <v>346</v>
      </c>
      <c r="M39">
        <v>390</v>
      </c>
      <c r="N39">
        <v>387</v>
      </c>
      <c r="O39">
        <v>460</v>
      </c>
      <c r="P39">
        <v>395</v>
      </c>
      <c r="Q39">
        <v>299</v>
      </c>
      <c r="R39">
        <v>262</v>
      </c>
      <c r="S39">
        <v>463</v>
      </c>
      <c r="T39">
        <v>748</v>
      </c>
      <c r="U39">
        <v>277</v>
      </c>
    </row>
    <row r="40" spans="1:21" x14ac:dyDescent="0.25">
      <c r="C40" s="9">
        <v>568</v>
      </c>
      <c r="D40" s="7">
        <v>614</v>
      </c>
      <c r="E40" s="7">
        <v>418</v>
      </c>
      <c r="F40" s="7"/>
      <c r="G40" s="7">
        <v>506</v>
      </c>
      <c r="H40" s="7">
        <v>919</v>
      </c>
      <c r="I40" s="7"/>
      <c r="J40" s="7"/>
      <c r="L40">
        <v>321</v>
      </c>
      <c r="M40">
        <v>319</v>
      </c>
      <c r="N40">
        <v>284</v>
      </c>
      <c r="O40">
        <v>360</v>
      </c>
      <c r="P40">
        <v>349</v>
      </c>
      <c r="Q40">
        <v>252</v>
      </c>
      <c r="R40">
        <v>364</v>
      </c>
      <c r="S40">
        <v>448</v>
      </c>
      <c r="T40">
        <v>754</v>
      </c>
      <c r="U40">
        <v>351</v>
      </c>
    </row>
    <row r="41" spans="1:21" x14ac:dyDescent="0.25">
      <c r="C41" s="2"/>
      <c r="L41">
        <v>304</v>
      </c>
      <c r="M41">
        <v>408</v>
      </c>
      <c r="N41">
        <v>426</v>
      </c>
      <c r="O41">
        <v>335</v>
      </c>
      <c r="P41">
        <v>334</v>
      </c>
      <c r="Q41">
        <v>349</v>
      </c>
      <c r="R41">
        <v>371</v>
      </c>
      <c r="S41">
        <v>433</v>
      </c>
      <c r="T41">
        <v>780</v>
      </c>
      <c r="U41">
        <v>335</v>
      </c>
    </row>
    <row r="42" spans="1:21" x14ac:dyDescent="0.25">
      <c r="C42" s="2"/>
      <c r="L42">
        <v>386</v>
      </c>
      <c r="M42">
        <v>408</v>
      </c>
      <c r="N42">
        <v>378</v>
      </c>
      <c r="O42">
        <v>453</v>
      </c>
      <c r="P42">
        <v>460</v>
      </c>
      <c r="Q42">
        <v>304</v>
      </c>
      <c r="R42">
        <v>356</v>
      </c>
      <c r="S42">
        <v>537</v>
      </c>
      <c r="T42">
        <v>821</v>
      </c>
      <c r="U42">
        <v>351</v>
      </c>
    </row>
    <row r="43" spans="1:21" x14ac:dyDescent="0.25">
      <c r="C43" s="2"/>
      <c r="L43">
        <v>330</v>
      </c>
      <c r="M43">
        <v>360</v>
      </c>
      <c r="N43">
        <v>357</v>
      </c>
      <c r="O43">
        <v>379</v>
      </c>
      <c r="P43">
        <v>349</v>
      </c>
      <c r="Q43">
        <v>327</v>
      </c>
      <c r="R43">
        <v>282</v>
      </c>
      <c r="S43">
        <v>541</v>
      </c>
      <c r="T43">
        <v>853</v>
      </c>
      <c r="U43">
        <v>231</v>
      </c>
    </row>
    <row r="44" spans="1:21" x14ac:dyDescent="0.25">
      <c r="C44" s="2"/>
      <c r="L44">
        <v>315</v>
      </c>
      <c r="M44">
        <v>353</v>
      </c>
      <c r="N44" s="7">
        <v>343</v>
      </c>
      <c r="O44">
        <v>342</v>
      </c>
      <c r="P44">
        <v>356</v>
      </c>
      <c r="Q44">
        <v>393</v>
      </c>
      <c r="R44">
        <v>313</v>
      </c>
      <c r="S44">
        <v>467</v>
      </c>
      <c r="T44">
        <v>831</v>
      </c>
      <c r="U44">
        <v>129</v>
      </c>
    </row>
    <row r="45" spans="1:21" x14ac:dyDescent="0.25">
      <c r="C45" s="2"/>
      <c r="M45">
        <v>267</v>
      </c>
      <c r="N45">
        <v>315</v>
      </c>
      <c r="O45">
        <v>357</v>
      </c>
      <c r="P45">
        <v>371</v>
      </c>
      <c r="Q45">
        <v>373</v>
      </c>
      <c r="R45">
        <v>480</v>
      </c>
      <c r="S45">
        <v>504</v>
      </c>
      <c r="T45">
        <v>777</v>
      </c>
      <c r="U45">
        <v>320</v>
      </c>
    </row>
    <row r="46" spans="1:21" x14ac:dyDescent="0.25">
      <c r="A46" t="s">
        <v>16</v>
      </c>
      <c r="B46" s="12" t="s">
        <v>19</v>
      </c>
      <c r="C46" s="2"/>
    </row>
    <row r="47" spans="1:21" x14ac:dyDescent="0.25">
      <c r="C47" s="2"/>
      <c r="E47" s="14" t="s">
        <v>20</v>
      </c>
      <c r="F47" s="13" t="s">
        <v>15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x14ac:dyDescent="0.25">
      <c r="C48">
        <v>1</v>
      </c>
    </row>
    <row r="49" spans="1:21" x14ac:dyDescent="0.25">
      <c r="C49">
        <v>2</v>
      </c>
      <c r="E49" s="7">
        <v>478</v>
      </c>
      <c r="F49">
        <v>493</v>
      </c>
      <c r="G49">
        <v>480</v>
      </c>
      <c r="H49">
        <v>478</v>
      </c>
      <c r="I49">
        <v>442</v>
      </c>
      <c r="J49">
        <v>453</v>
      </c>
      <c r="K49">
        <v>446</v>
      </c>
      <c r="L49">
        <v>507</v>
      </c>
      <c r="M49">
        <v>477</v>
      </c>
      <c r="N49">
        <v>562</v>
      </c>
      <c r="O49">
        <v>463</v>
      </c>
      <c r="P49">
        <v>448</v>
      </c>
      <c r="Q49">
        <v>433</v>
      </c>
      <c r="R49">
        <v>537</v>
      </c>
      <c r="S49">
        <v>541</v>
      </c>
      <c r="T49">
        <v>467</v>
      </c>
      <c r="U49">
        <v>504</v>
      </c>
    </row>
    <row r="50" spans="1:21" x14ac:dyDescent="0.25">
      <c r="C50" s="6">
        <v>3</v>
      </c>
      <c r="E50">
        <v>493</v>
      </c>
      <c r="F50">
        <v>517</v>
      </c>
      <c r="G50">
        <v>478</v>
      </c>
      <c r="H50">
        <v>568</v>
      </c>
      <c r="I50">
        <v>518</v>
      </c>
      <c r="J50">
        <v>478</v>
      </c>
      <c r="K50">
        <v>511</v>
      </c>
      <c r="L50">
        <v>566</v>
      </c>
      <c r="M50">
        <v>526</v>
      </c>
      <c r="N50">
        <v>527</v>
      </c>
      <c r="O50">
        <v>576</v>
      </c>
      <c r="P50">
        <v>568</v>
      </c>
    </row>
    <row r="51" spans="1:21" x14ac:dyDescent="0.25">
      <c r="C51" s="6">
        <v>4</v>
      </c>
      <c r="E51">
        <v>694</v>
      </c>
      <c r="F51">
        <v>671</v>
      </c>
      <c r="G51">
        <v>566</v>
      </c>
      <c r="H51">
        <v>553</v>
      </c>
      <c r="I51">
        <v>581</v>
      </c>
      <c r="J51">
        <v>537</v>
      </c>
      <c r="K51">
        <v>614</v>
      </c>
      <c r="L51">
        <v>663</v>
      </c>
      <c r="M51">
        <v>596</v>
      </c>
      <c r="N51">
        <v>621</v>
      </c>
      <c r="O51">
        <v>634</v>
      </c>
      <c r="P51">
        <v>614</v>
      </c>
    </row>
    <row r="52" spans="1:21" x14ac:dyDescent="0.25">
      <c r="C52">
        <v>5</v>
      </c>
    </row>
    <row r="53" spans="1:21" x14ac:dyDescent="0.25">
      <c r="C53">
        <v>6</v>
      </c>
      <c r="E53" s="7">
        <v>617</v>
      </c>
      <c r="F53">
        <v>374</v>
      </c>
      <c r="G53">
        <v>348</v>
      </c>
      <c r="H53">
        <v>436</v>
      </c>
      <c r="I53">
        <v>372</v>
      </c>
      <c r="J53">
        <v>252</v>
      </c>
      <c r="K53">
        <v>350</v>
      </c>
      <c r="L53">
        <v>296</v>
      </c>
      <c r="M53">
        <v>312</v>
      </c>
      <c r="N53">
        <v>263</v>
      </c>
      <c r="O53">
        <v>346</v>
      </c>
      <c r="P53">
        <v>321</v>
      </c>
      <c r="Q53">
        <v>304</v>
      </c>
      <c r="R53">
        <v>386</v>
      </c>
      <c r="S53">
        <v>330</v>
      </c>
      <c r="T53">
        <v>315</v>
      </c>
    </row>
    <row r="54" spans="1:21" x14ac:dyDescent="0.25">
      <c r="A54" s="6"/>
      <c r="C54">
        <v>7</v>
      </c>
      <c r="E54" s="7">
        <v>386</v>
      </c>
      <c r="F54">
        <v>419</v>
      </c>
      <c r="G54">
        <v>392</v>
      </c>
      <c r="H54">
        <v>414</v>
      </c>
      <c r="I54">
        <v>418</v>
      </c>
      <c r="J54">
        <v>287</v>
      </c>
      <c r="K54">
        <v>341</v>
      </c>
      <c r="L54">
        <v>369</v>
      </c>
      <c r="M54">
        <v>403</v>
      </c>
      <c r="N54">
        <v>338</v>
      </c>
      <c r="O54">
        <v>390</v>
      </c>
      <c r="P54">
        <v>319</v>
      </c>
      <c r="Q54">
        <v>408</v>
      </c>
      <c r="R54">
        <v>408</v>
      </c>
      <c r="S54">
        <v>360</v>
      </c>
      <c r="T54">
        <v>353</v>
      </c>
      <c r="U54">
        <v>267</v>
      </c>
    </row>
    <row r="55" spans="1:21" x14ac:dyDescent="0.25">
      <c r="C55" s="6">
        <v>8</v>
      </c>
      <c r="E55">
        <v>757</v>
      </c>
      <c r="F55">
        <v>476</v>
      </c>
      <c r="G55">
        <v>392</v>
      </c>
      <c r="H55">
        <v>351</v>
      </c>
      <c r="I55">
        <v>392</v>
      </c>
      <c r="J55">
        <v>343</v>
      </c>
      <c r="K55">
        <v>539</v>
      </c>
      <c r="L55">
        <v>418</v>
      </c>
      <c r="M55">
        <v>398</v>
      </c>
      <c r="N55">
        <v>358</v>
      </c>
      <c r="O55">
        <v>439</v>
      </c>
      <c r="P55">
        <v>418</v>
      </c>
    </row>
    <row r="56" spans="1:21" x14ac:dyDescent="0.25">
      <c r="C56">
        <v>9</v>
      </c>
      <c r="E56" s="7">
        <v>652</v>
      </c>
      <c r="F56">
        <v>465</v>
      </c>
      <c r="G56">
        <v>447</v>
      </c>
      <c r="H56">
        <v>459</v>
      </c>
      <c r="I56">
        <v>391</v>
      </c>
      <c r="J56">
        <v>323</v>
      </c>
      <c r="K56">
        <v>413</v>
      </c>
      <c r="L56">
        <v>458</v>
      </c>
      <c r="M56">
        <v>471</v>
      </c>
      <c r="N56">
        <v>381</v>
      </c>
      <c r="O56">
        <v>387</v>
      </c>
      <c r="P56">
        <v>284</v>
      </c>
      <c r="Q56">
        <v>426</v>
      </c>
      <c r="R56">
        <v>378</v>
      </c>
      <c r="S56">
        <v>357</v>
      </c>
      <c r="T56" s="7">
        <v>343</v>
      </c>
      <c r="U56">
        <v>315</v>
      </c>
    </row>
    <row r="57" spans="1:21" x14ac:dyDescent="0.25">
      <c r="C57">
        <v>10</v>
      </c>
    </row>
    <row r="58" spans="1:21" x14ac:dyDescent="0.25">
      <c r="C58" s="6">
        <v>11</v>
      </c>
      <c r="E58">
        <v>623</v>
      </c>
      <c r="F58">
        <v>418</v>
      </c>
      <c r="G58">
        <v>327</v>
      </c>
      <c r="H58">
        <v>400</v>
      </c>
      <c r="I58">
        <v>343</v>
      </c>
      <c r="J58">
        <v>359</v>
      </c>
      <c r="K58">
        <v>432</v>
      </c>
      <c r="L58">
        <v>298</v>
      </c>
      <c r="M58">
        <v>506</v>
      </c>
      <c r="N58">
        <v>466</v>
      </c>
      <c r="O58">
        <v>472</v>
      </c>
    </row>
    <row r="59" spans="1:21" x14ac:dyDescent="0.25">
      <c r="C59">
        <v>12</v>
      </c>
    </row>
    <row r="60" spans="1:21" x14ac:dyDescent="0.25">
      <c r="C60" s="6">
        <v>13</v>
      </c>
      <c r="E60">
        <v>705</v>
      </c>
      <c r="F60">
        <v>505</v>
      </c>
      <c r="G60">
        <v>424</v>
      </c>
      <c r="H60">
        <v>327</v>
      </c>
      <c r="I60">
        <v>441</v>
      </c>
      <c r="J60">
        <v>473</v>
      </c>
      <c r="K60">
        <v>637</v>
      </c>
      <c r="L60">
        <v>486</v>
      </c>
      <c r="M60">
        <v>406</v>
      </c>
      <c r="N60">
        <v>393</v>
      </c>
      <c r="O60">
        <v>499</v>
      </c>
      <c r="P60">
        <v>506</v>
      </c>
    </row>
    <row r="61" spans="1:21" x14ac:dyDescent="0.25">
      <c r="C61">
        <v>14</v>
      </c>
      <c r="E61" s="7">
        <v>563</v>
      </c>
      <c r="F61">
        <v>434</v>
      </c>
      <c r="G61">
        <v>395</v>
      </c>
      <c r="H61">
        <v>500</v>
      </c>
      <c r="I61">
        <v>435</v>
      </c>
      <c r="J61">
        <v>416</v>
      </c>
      <c r="K61">
        <v>440</v>
      </c>
      <c r="L61">
        <v>467</v>
      </c>
      <c r="M61">
        <v>429</v>
      </c>
      <c r="N61">
        <v>360</v>
      </c>
      <c r="O61">
        <v>460</v>
      </c>
      <c r="P61">
        <v>360</v>
      </c>
      <c r="Q61">
        <v>335</v>
      </c>
      <c r="R61">
        <v>453</v>
      </c>
      <c r="S61">
        <v>379</v>
      </c>
      <c r="T61">
        <v>342</v>
      </c>
      <c r="U61">
        <v>357</v>
      </c>
    </row>
    <row r="62" spans="1:21" x14ac:dyDescent="0.25">
      <c r="C62">
        <v>15</v>
      </c>
      <c r="E62" s="7">
        <v>484</v>
      </c>
      <c r="F62">
        <v>371</v>
      </c>
      <c r="G62">
        <v>435</v>
      </c>
      <c r="H62">
        <v>393</v>
      </c>
      <c r="I62">
        <v>413</v>
      </c>
      <c r="J62">
        <v>360</v>
      </c>
      <c r="K62">
        <v>404</v>
      </c>
      <c r="L62">
        <v>494</v>
      </c>
      <c r="M62">
        <v>474</v>
      </c>
      <c r="N62">
        <v>369</v>
      </c>
      <c r="O62">
        <v>395</v>
      </c>
      <c r="P62">
        <v>349</v>
      </c>
      <c r="Q62">
        <v>334</v>
      </c>
      <c r="R62">
        <v>460</v>
      </c>
      <c r="S62">
        <v>349</v>
      </c>
      <c r="T62">
        <v>356</v>
      </c>
      <c r="U62">
        <v>371</v>
      </c>
    </row>
    <row r="63" spans="1:21" x14ac:dyDescent="0.25">
      <c r="C63">
        <v>16</v>
      </c>
    </row>
    <row r="64" spans="1:21" x14ac:dyDescent="0.25">
      <c r="C64">
        <v>17</v>
      </c>
      <c r="E64" s="7">
        <v>862</v>
      </c>
      <c r="F64">
        <v>769</v>
      </c>
      <c r="G64">
        <v>789</v>
      </c>
      <c r="H64">
        <v>828</v>
      </c>
      <c r="I64">
        <v>710</v>
      </c>
      <c r="J64">
        <v>890</v>
      </c>
      <c r="K64">
        <v>839</v>
      </c>
      <c r="L64">
        <v>900</v>
      </c>
      <c r="M64">
        <v>806</v>
      </c>
      <c r="N64">
        <v>710</v>
      </c>
      <c r="O64">
        <v>748</v>
      </c>
      <c r="P64">
        <v>754</v>
      </c>
      <c r="Q64">
        <v>780</v>
      </c>
      <c r="R64">
        <v>821</v>
      </c>
      <c r="S64">
        <v>853</v>
      </c>
      <c r="T64">
        <v>831</v>
      </c>
      <c r="U64">
        <v>777</v>
      </c>
    </row>
    <row r="65" spans="3:21" x14ac:dyDescent="0.25">
      <c r="C65">
        <v>18</v>
      </c>
    </row>
    <row r="66" spans="3:21" x14ac:dyDescent="0.25">
      <c r="C66" s="6">
        <v>19</v>
      </c>
      <c r="E66">
        <v>940</v>
      </c>
      <c r="F66">
        <v>807</v>
      </c>
      <c r="G66">
        <v>767</v>
      </c>
      <c r="H66">
        <v>844</v>
      </c>
      <c r="I66">
        <v>784</v>
      </c>
      <c r="J66">
        <v>800</v>
      </c>
      <c r="K66">
        <v>1140</v>
      </c>
      <c r="L66">
        <v>986</v>
      </c>
      <c r="M66">
        <v>918</v>
      </c>
      <c r="N66">
        <v>961</v>
      </c>
      <c r="O66">
        <v>965</v>
      </c>
      <c r="P66">
        <v>919</v>
      </c>
    </row>
    <row r="67" spans="3:21" x14ac:dyDescent="0.25">
      <c r="C67">
        <v>20</v>
      </c>
    </row>
    <row r="68" spans="3:21" x14ac:dyDescent="0.25">
      <c r="C68">
        <v>21</v>
      </c>
    </row>
    <row r="69" spans="3:21" x14ac:dyDescent="0.25">
      <c r="C69">
        <v>22</v>
      </c>
      <c r="E69" s="7">
        <v>583</v>
      </c>
      <c r="F69">
        <v>358</v>
      </c>
      <c r="G69">
        <v>340</v>
      </c>
      <c r="H69">
        <v>323</v>
      </c>
      <c r="I69">
        <v>359</v>
      </c>
      <c r="J69">
        <v>332</v>
      </c>
      <c r="K69">
        <v>350</v>
      </c>
      <c r="L69">
        <v>401</v>
      </c>
      <c r="M69">
        <v>414</v>
      </c>
      <c r="N69">
        <v>305</v>
      </c>
      <c r="O69">
        <v>299</v>
      </c>
      <c r="P69">
        <v>252</v>
      </c>
      <c r="Q69">
        <v>349</v>
      </c>
      <c r="R69">
        <v>304</v>
      </c>
      <c r="S69">
        <v>327</v>
      </c>
      <c r="T69">
        <v>393</v>
      </c>
      <c r="U69">
        <v>373</v>
      </c>
    </row>
    <row r="70" spans="3:21" x14ac:dyDescent="0.25">
      <c r="C70" s="10">
        <v>23</v>
      </c>
      <c r="E70">
        <v>492</v>
      </c>
      <c r="F70">
        <v>372</v>
      </c>
      <c r="G70">
        <v>294</v>
      </c>
      <c r="H70">
        <v>335</v>
      </c>
      <c r="I70">
        <v>294</v>
      </c>
      <c r="J70">
        <v>457</v>
      </c>
      <c r="K70">
        <v>317</v>
      </c>
      <c r="L70">
        <v>408</v>
      </c>
      <c r="M70">
        <v>433</v>
      </c>
      <c r="N70">
        <v>425</v>
      </c>
      <c r="O70">
        <v>277</v>
      </c>
    </row>
    <row r="71" spans="3:21" x14ac:dyDescent="0.25">
      <c r="C71" s="2">
        <v>23</v>
      </c>
      <c r="E71" s="7">
        <v>460</v>
      </c>
      <c r="F71">
        <v>372</v>
      </c>
      <c r="G71">
        <v>294</v>
      </c>
      <c r="H71">
        <v>335</v>
      </c>
      <c r="I71">
        <v>294</v>
      </c>
      <c r="J71">
        <v>457</v>
      </c>
      <c r="K71">
        <v>317</v>
      </c>
      <c r="L71">
        <v>408</v>
      </c>
      <c r="M71">
        <v>433</v>
      </c>
      <c r="N71">
        <v>425</v>
      </c>
      <c r="O71">
        <v>277</v>
      </c>
      <c r="P71">
        <v>351</v>
      </c>
      <c r="Q71">
        <v>335</v>
      </c>
      <c r="R71">
        <v>351</v>
      </c>
      <c r="S71">
        <v>231</v>
      </c>
      <c r="T71">
        <v>129</v>
      </c>
      <c r="U71">
        <v>320</v>
      </c>
    </row>
    <row r="72" spans="3:21" x14ac:dyDescent="0.25">
      <c r="C72" s="10">
        <v>24</v>
      </c>
      <c r="E72">
        <v>589</v>
      </c>
      <c r="F72">
        <v>393</v>
      </c>
      <c r="G72">
        <v>302</v>
      </c>
      <c r="H72">
        <v>400</v>
      </c>
      <c r="I72">
        <v>384</v>
      </c>
      <c r="J72">
        <v>400</v>
      </c>
      <c r="K72">
        <v>297</v>
      </c>
      <c r="L72">
        <v>320</v>
      </c>
      <c r="M72">
        <v>348</v>
      </c>
      <c r="N72">
        <v>405</v>
      </c>
      <c r="O72">
        <v>263</v>
      </c>
    </row>
    <row r="73" spans="3:21" x14ac:dyDescent="0.25">
      <c r="C73">
        <v>25</v>
      </c>
      <c r="E73" s="7">
        <v>425</v>
      </c>
      <c r="F73">
        <v>335</v>
      </c>
      <c r="G73">
        <v>315</v>
      </c>
      <c r="H73">
        <v>336</v>
      </c>
      <c r="I73">
        <v>290</v>
      </c>
      <c r="J73">
        <v>377</v>
      </c>
      <c r="K73">
        <v>404</v>
      </c>
      <c r="L73">
        <v>379</v>
      </c>
      <c r="M73">
        <v>335</v>
      </c>
      <c r="N73">
        <v>327</v>
      </c>
      <c r="O73">
        <v>262</v>
      </c>
      <c r="P73">
        <v>364</v>
      </c>
      <c r="Q73">
        <v>371</v>
      </c>
      <c r="R73">
        <v>356</v>
      </c>
      <c r="S73">
        <v>282</v>
      </c>
      <c r="T73">
        <v>313</v>
      </c>
      <c r="U73">
        <v>480</v>
      </c>
    </row>
    <row r="74" spans="3:21" x14ac:dyDescent="0.25">
      <c r="C74">
        <v>26</v>
      </c>
    </row>
    <row r="75" spans="3:21" x14ac:dyDescent="0.25">
      <c r="C75">
        <v>27</v>
      </c>
    </row>
    <row r="76" spans="3:21" x14ac:dyDescent="0.25">
      <c r="C76">
        <v>28</v>
      </c>
    </row>
    <row r="77" spans="3:21" x14ac:dyDescent="0.25">
      <c r="C77">
        <v>29</v>
      </c>
    </row>
    <row r="78" spans="3:21" x14ac:dyDescent="0.25">
      <c r="C78">
        <v>30</v>
      </c>
    </row>
    <row r="79" spans="3:21" x14ac:dyDescent="0.25">
      <c r="C79" s="2"/>
    </row>
    <row r="80" spans="3:21" x14ac:dyDescent="0.25">
      <c r="C80" s="2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2"/>
  <sheetViews>
    <sheetView zoomScale="10" zoomScaleNormal="10" zoomScaleSheetLayoutView="20" workbookViewId="0">
      <selection activeCell="Y123" sqref="Y123"/>
    </sheetView>
  </sheetViews>
  <sheetFormatPr baseColWidth="10" defaultColWidth="11.42578125" defaultRowHeight="15" x14ac:dyDescent="0.25"/>
  <cols>
    <col min="1" max="1" width="22.85546875" style="1" customWidth="1"/>
    <col min="2" max="3" width="21.7109375" style="1" customWidth="1"/>
    <col min="4" max="4" width="44.7109375" style="1" customWidth="1"/>
    <col min="5" max="5" width="83.28515625" customWidth="1"/>
    <col min="6" max="6" width="25.28515625" customWidth="1"/>
    <col min="7" max="7" width="11.42578125" style="2"/>
  </cols>
  <sheetData>
    <row r="1" spans="1:16" x14ac:dyDescent="0.25">
      <c r="A1" s="27"/>
      <c r="B1" s="23"/>
      <c r="C1" s="23"/>
      <c r="D1" s="23"/>
      <c r="E1" s="17"/>
      <c r="F1" s="17"/>
      <c r="G1" s="19"/>
      <c r="H1" s="17"/>
      <c r="I1" s="17"/>
      <c r="J1" s="17"/>
      <c r="K1" s="17"/>
      <c r="L1" s="17"/>
      <c r="M1" s="17"/>
      <c r="N1" s="17"/>
      <c r="O1" s="17"/>
      <c r="P1" s="17"/>
    </row>
    <row r="2" spans="1:16" x14ac:dyDescent="0.25">
      <c r="A2" s="23"/>
      <c r="B2" s="23"/>
      <c r="C2" s="23"/>
      <c r="D2" s="23"/>
      <c r="E2" s="17"/>
      <c r="F2" s="17"/>
      <c r="G2" s="28"/>
      <c r="H2" s="17"/>
      <c r="I2" s="17"/>
      <c r="J2" s="17"/>
      <c r="K2" s="17"/>
      <c r="L2" s="17"/>
      <c r="M2" s="17"/>
      <c r="N2" s="17"/>
      <c r="O2" s="17"/>
      <c r="P2" s="17"/>
    </row>
    <row r="3" spans="1:16" x14ac:dyDescent="0.25">
      <c r="A3" s="23"/>
      <c r="B3" s="23"/>
      <c r="C3" s="23"/>
      <c r="D3" s="23"/>
      <c r="E3" s="17"/>
      <c r="F3" s="17"/>
      <c r="G3" s="19"/>
      <c r="H3" s="17"/>
      <c r="I3" s="17"/>
      <c r="J3" s="17"/>
      <c r="K3" s="17"/>
      <c r="L3" s="17"/>
      <c r="M3" s="17"/>
      <c r="N3" s="17"/>
      <c r="O3" s="17"/>
      <c r="P3" s="17"/>
    </row>
    <row r="4" spans="1:16" x14ac:dyDescent="0.25">
      <c r="A4" s="29"/>
      <c r="B4" s="23"/>
      <c r="C4" s="23"/>
      <c r="D4" s="23"/>
      <c r="E4" s="17"/>
      <c r="F4" s="17"/>
      <c r="G4" s="19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5">
      <c r="A5" s="23"/>
      <c r="B5" s="23"/>
      <c r="C5" s="23"/>
      <c r="D5" s="23"/>
      <c r="E5" s="17"/>
      <c r="F5" s="17"/>
      <c r="G5" s="19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23"/>
      <c r="B6" s="23"/>
      <c r="C6" s="23"/>
      <c r="D6" s="23"/>
      <c r="E6" s="17"/>
      <c r="F6" s="17"/>
      <c r="G6" s="19"/>
      <c r="H6" s="17"/>
      <c r="I6" s="17"/>
      <c r="J6" s="17"/>
      <c r="K6" s="17"/>
      <c r="L6" s="17"/>
      <c r="M6" s="17"/>
      <c r="N6" s="17"/>
      <c r="O6" s="17"/>
      <c r="P6" s="17"/>
    </row>
    <row r="7" spans="1:16" s="11" customFormat="1" x14ac:dyDescent="0.25">
      <c r="A7" s="23"/>
      <c r="B7" s="23"/>
      <c r="C7" s="23"/>
      <c r="D7" s="23"/>
      <c r="E7" s="17"/>
      <c r="F7" s="17"/>
      <c r="G7" s="19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5">
      <c r="A8" s="23"/>
      <c r="B8" s="23"/>
      <c r="C8" s="23"/>
      <c r="D8" s="23"/>
      <c r="E8" s="17"/>
      <c r="F8" s="17"/>
      <c r="G8" s="19"/>
      <c r="H8" s="17"/>
      <c r="I8" s="17"/>
      <c r="J8" s="17"/>
      <c r="K8" s="17"/>
      <c r="L8" s="17"/>
      <c r="M8" s="17"/>
      <c r="N8" s="17"/>
      <c r="O8" s="17"/>
      <c r="P8" s="17"/>
    </row>
    <row r="9" spans="1:16" s="11" customFormat="1" x14ac:dyDescent="0.25">
      <c r="A9" s="23"/>
      <c r="B9" s="23"/>
      <c r="C9" s="23"/>
      <c r="D9" s="23"/>
      <c r="E9" s="17"/>
      <c r="F9" s="17"/>
      <c r="G9" s="19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23"/>
      <c r="B10" s="23"/>
      <c r="C10" s="23"/>
      <c r="D10" s="23"/>
      <c r="E10" s="17"/>
      <c r="F10" s="17"/>
      <c r="G10" s="19"/>
      <c r="H10" s="17"/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23"/>
      <c r="B11" s="23"/>
      <c r="C11" s="23"/>
      <c r="D11" s="23"/>
      <c r="E11" s="17"/>
      <c r="F11" s="17"/>
      <c r="G11" s="19"/>
      <c r="H11" s="17"/>
      <c r="I11" s="17"/>
      <c r="J11" s="17"/>
      <c r="K11" s="17"/>
      <c r="L11" s="17"/>
      <c r="M11" s="17"/>
      <c r="N11" s="17"/>
      <c r="O11" s="17"/>
      <c r="P11" s="17"/>
    </row>
    <row r="12" spans="1:16" s="11" customFormat="1" x14ac:dyDescent="0.25">
      <c r="A12" s="23"/>
      <c r="B12" s="23"/>
      <c r="C12" s="23"/>
      <c r="D12" s="23"/>
      <c r="E12" s="17"/>
      <c r="F12" s="17"/>
      <c r="G12" s="19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23"/>
      <c r="B13" s="23"/>
      <c r="C13" s="23"/>
      <c r="D13" s="23"/>
      <c r="E13" s="17"/>
      <c r="F13" s="17"/>
      <c r="G13" s="19"/>
      <c r="H13" s="17"/>
      <c r="I13" s="17"/>
      <c r="J13" s="17"/>
      <c r="K13" s="17"/>
      <c r="L13" s="17"/>
      <c r="M13" s="17"/>
      <c r="N13" s="17"/>
      <c r="O13" s="17"/>
      <c r="P13" s="17"/>
    </row>
    <row r="14" spans="1:16" s="11" customFormat="1" x14ac:dyDescent="0.25">
      <c r="A14" s="23"/>
      <c r="B14" s="23"/>
      <c r="C14" s="23"/>
      <c r="D14" s="23"/>
      <c r="E14" s="17"/>
      <c r="F14" s="17"/>
      <c r="G14" s="19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5">
      <c r="A15" s="23"/>
      <c r="B15" s="23"/>
      <c r="C15" s="23"/>
      <c r="D15" s="23"/>
      <c r="E15" s="17"/>
      <c r="F15" s="17"/>
      <c r="G15" s="19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23"/>
      <c r="B16" s="23"/>
      <c r="C16" s="23"/>
      <c r="D16" s="23"/>
      <c r="E16" s="17"/>
      <c r="F16" s="17"/>
      <c r="G16" s="19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5">
      <c r="A17" s="23"/>
      <c r="B17" s="23"/>
      <c r="C17" s="23"/>
      <c r="D17" s="23"/>
      <c r="E17" s="17"/>
      <c r="F17" s="17"/>
      <c r="G17" s="19"/>
      <c r="H17" s="17"/>
      <c r="I17" s="17"/>
      <c r="J17" s="17"/>
      <c r="K17" s="17"/>
      <c r="L17" s="17"/>
      <c r="M17" s="17"/>
      <c r="N17" s="17"/>
      <c r="O17" s="17"/>
      <c r="P17" s="17"/>
    </row>
    <row r="18" spans="1:16" x14ac:dyDescent="0.25">
      <c r="A18" s="23"/>
      <c r="B18" s="23"/>
      <c r="C18" s="23"/>
      <c r="D18" s="23"/>
      <c r="E18" s="17"/>
      <c r="F18" s="17"/>
      <c r="G18" s="19"/>
      <c r="H18" s="17"/>
      <c r="I18" s="17"/>
      <c r="J18" s="17"/>
      <c r="K18" s="17"/>
      <c r="L18" s="17"/>
      <c r="M18" s="17"/>
      <c r="N18" s="17"/>
      <c r="O18" s="17"/>
      <c r="P18" s="17"/>
    </row>
    <row r="19" spans="1:16" x14ac:dyDescent="0.25">
      <c r="A19" s="23"/>
      <c r="B19" s="23"/>
      <c r="C19" s="23"/>
      <c r="D19" s="23"/>
      <c r="E19" s="17"/>
      <c r="F19" s="17"/>
      <c r="G19" s="19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5">
      <c r="A20" s="23"/>
      <c r="B20" s="23"/>
      <c r="C20" s="23"/>
      <c r="D20" s="23"/>
      <c r="E20" s="17"/>
      <c r="F20" s="17"/>
      <c r="G20" s="19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23"/>
      <c r="B21" s="23"/>
      <c r="C21" s="23"/>
      <c r="D21" s="23"/>
      <c r="E21" s="17"/>
      <c r="F21" s="17"/>
      <c r="G21" s="19"/>
      <c r="H21" s="17"/>
      <c r="I21" s="17"/>
      <c r="J21" s="17"/>
      <c r="K21" s="17"/>
      <c r="L21" s="17"/>
      <c r="M21" s="17"/>
      <c r="N21" s="17"/>
      <c r="O21" s="17"/>
      <c r="P21" s="17"/>
    </row>
    <row r="22" spans="1:16" x14ac:dyDescent="0.25">
      <c r="A22" s="23"/>
      <c r="B22" s="23"/>
      <c r="C22" s="23"/>
      <c r="D22" s="23"/>
      <c r="E22" s="17"/>
      <c r="F22" s="17"/>
      <c r="G22" s="19"/>
      <c r="H22" s="17"/>
      <c r="I22" s="17"/>
      <c r="J22" s="17"/>
      <c r="K22" s="17"/>
      <c r="L22" s="17"/>
      <c r="M22" s="17"/>
      <c r="N22" s="17"/>
      <c r="O22" s="17"/>
      <c r="P22" s="17"/>
    </row>
    <row r="23" spans="1:16" x14ac:dyDescent="0.25">
      <c r="A23" s="23"/>
      <c r="B23" s="23"/>
      <c r="C23" s="23"/>
      <c r="D23" s="23"/>
      <c r="E23" s="17"/>
      <c r="F23" s="17"/>
      <c r="G23" s="19"/>
      <c r="H23" s="17"/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23"/>
      <c r="B24" s="23"/>
      <c r="C24" s="23"/>
      <c r="D24" s="23"/>
      <c r="E24" s="17"/>
      <c r="F24" s="17"/>
      <c r="G24" s="19"/>
      <c r="H24" s="17"/>
      <c r="I24" s="17"/>
      <c r="J24" s="17"/>
      <c r="K24" s="17"/>
      <c r="L24" s="17"/>
      <c r="M24" s="17"/>
      <c r="N24" s="17"/>
      <c r="O24" s="17"/>
      <c r="P24" s="17"/>
    </row>
    <row r="25" spans="1:16" x14ac:dyDescent="0.25">
      <c r="A25" s="23"/>
      <c r="B25" s="23"/>
      <c r="C25" s="23"/>
      <c r="D25" s="23"/>
      <c r="E25" s="17"/>
      <c r="F25" s="17"/>
      <c r="G25" s="19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5">
      <c r="A26" s="23"/>
      <c r="B26" s="23"/>
      <c r="C26" s="23"/>
      <c r="D26" s="23"/>
      <c r="E26" s="17"/>
      <c r="F26" s="17"/>
      <c r="G26" s="19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5">
      <c r="A27" s="23"/>
      <c r="B27" s="23"/>
      <c r="C27" s="23"/>
      <c r="D27" s="23"/>
      <c r="E27" s="17"/>
      <c r="F27" s="17"/>
      <c r="G27" s="19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23"/>
      <c r="B28" s="23"/>
      <c r="C28" s="23"/>
      <c r="D28" s="23"/>
      <c r="E28" s="17"/>
      <c r="F28" s="25"/>
      <c r="G28" s="19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A29" s="23"/>
      <c r="B29" s="23"/>
      <c r="C29" s="23"/>
      <c r="D29" s="23"/>
      <c r="E29" s="17"/>
      <c r="F29" s="17"/>
      <c r="G29" s="19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11" customFormat="1" x14ac:dyDescent="0.25">
      <c r="A30" s="23"/>
      <c r="B30" s="23"/>
      <c r="C30" s="23"/>
      <c r="D30" s="23"/>
      <c r="E30" s="17"/>
      <c r="F30" s="17"/>
      <c r="G30" s="19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1" customFormat="1" x14ac:dyDescent="0.25">
      <c r="A31" s="23"/>
      <c r="B31" s="23"/>
      <c r="C31" s="23"/>
      <c r="D31" s="23"/>
      <c r="E31" s="17"/>
      <c r="F31" s="17"/>
      <c r="G31" s="19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A32" s="23"/>
      <c r="B32" s="23"/>
      <c r="C32" s="23"/>
      <c r="D32" s="23"/>
      <c r="E32" s="17"/>
      <c r="F32" s="17"/>
      <c r="G32" s="19"/>
      <c r="H32" s="17"/>
      <c r="I32" s="17"/>
      <c r="J32" s="17"/>
      <c r="K32" s="17"/>
      <c r="L32" s="17"/>
      <c r="M32" s="17"/>
      <c r="N32" s="17"/>
      <c r="O32" s="17"/>
      <c r="P32" s="17"/>
    </row>
    <row r="33" spans="1:16" s="11" customFormat="1" x14ac:dyDescent="0.25">
      <c r="A33" s="23"/>
      <c r="B33" s="23"/>
      <c r="C33" s="23"/>
      <c r="D33" s="23"/>
      <c r="E33" s="17"/>
      <c r="F33" s="17"/>
      <c r="G33" s="19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23"/>
      <c r="B34" s="23"/>
      <c r="C34" s="23"/>
      <c r="D34" s="23"/>
      <c r="E34" s="17"/>
      <c r="F34" s="17"/>
      <c r="G34" s="19"/>
      <c r="H34" s="17"/>
      <c r="I34" s="17"/>
      <c r="J34" s="17"/>
      <c r="K34" s="17"/>
      <c r="L34" s="17"/>
      <c r="M34" s="17"/>
      <c r="N34" s="17"/>
      <c r="O34" s="17"/>
      <c r="P34" s="17"/>
    </row>
    <row r="35" spans="1:16" s="11" customFormat="1" x14ac:dyDescent="0.25">
      <c r="A35" s="23"/>
      <c r="B35" s="23"/>
      <c r="C35" s="23"/>
      <c r="D35" s="23"/>
      <c r="E35" s="17"/>
      <c r="F35" s="17"/>
      <c r="G35" s="19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A36" s="23"/>
      <c r="B36" s="23"/>
      <c r="C36" s="23"/>
      <c r="D36" s="23"/>
      <c r="E36" s="17"/>
      <c r="F36" s="17"/>
      <c r="G36" s="19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5">
      <c r="A37" s="23"/>
      <c r="B37" s="23"/>
      <c r="C37" s="23"/>
      <c r="D37" s="23"/>
      <c r="E37" s="17"/>
      <c r="F37" s="17"/>
      <c r="G37" s="19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5">
      <c r="A38" s="23"/>
      <c r="B38" s="23"/>
      <c r="C38" s="23"/>
      <c r="D38" s="23"/>
      <c r="E38" s="17"/>
      <c r="F38" s="17"/>
      <c r="G38" s="19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5">
      <c r="A39" s="23"/>
      <c r="B39" s="23"/>
      <c r="C39" s="23"/>
      <c r="D39" s="23"/>
      <c r="E39" s="17"/>
      <c r="F39" s="17"/>
      <c r="G39" s="19"/>
      <c r="H39" s="17"/>
      <c r="I39" s="17"/>
      <c r="J39" s="17"/>
      <c r="K39" s="17"/>
      <c r="L39" s="17"/>
      <c r="M39" s="17"/>
      <c r="N39" s="17"/>
      <c r="O39" s="17"/>
      <c r="P39" s="17"/>
    </row>
    <row r="40" spans="1:16" x14ac:dyDescent="0.25">
      <c r="A40" s="23"/>
      <c r="B40" s="23"/>
      <c r="C40" s="23"/>
      <c r="D40" s="23"/>
      <c r="E40" s="17"/>
      <c r="F40" s="17"/>
      <c r="G40" s="19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23"/>
      <c r="B41" s="23"/>
      <c r="C41" s="23"/>
      <c r="D41" s="23"/>
      <c r="E41" s="17"/>
      <c r="F41" s="25"/>
      <c r="G41" s="19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23"/>
      <c r="B42" s="23"/>
      <c r="C42" s="23"/>
      <c r="D42" s="23"/>
      <c r="E42" s="17"/>
      <c r="F42" s="17"/>
      <c r="G42" s="19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5">
      <c r="A43" s="23"/>
      <c r="B43" s="23"/>
      <c r="C43" s="23"/>
      <c r="D43" s="23"/>
      <c r="E43" s="17"/>
      <c r="F43" s="17"/>
      <c r="G43" s="19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23"/>
      <c r="B44" s="23"/>
      <c r="C44" s="23"/>
      <c r="D44" s="23"/>
      <c r="E44" s="17"/>
      <c r="F44" s="17"/>
      <c r="G44" s="19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23"/>
      <c r="B45" s="23"/>
      <c r="C45" s="23"/>
      <c r="D45" s="23"/>
      <c r="E45" s="17"/>
      <c r="F45" s="17"/>
      <c r="G45" s="19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5">
      <c r="A46" s="23"/>
      <c r="B46" s="23"/>
      <c r="C46" s="23"/>
      <c r="D46" s="23"/>
      <c r="E46" s="17"/>
      <c r="F46" s="17"/>
      <c r="G46" s="19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5">
      <c r="A47" s="23"/>
      <c r="B47" s="23"/>
      <c r="C47" s="23"/>
      <c r="D47" s="23"/>
      <c r="E47" s="17"/>
      <c r="F47" s="17"/>
      <c r="G47" s="19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5">
      <c r="A48" s="23"/>
      <c r="B48" s="23"/>
      <c r="C48" s="23"/>
      <c r="D48" s="23"/>
      <c r="E48" s="17"/>
      <c r="F48" s="17"/>
      <c r="G48" s="19"/>
      <c r="H48" s="17"/>
      <c r="I48" s="17"/>
      <c r="J48" s="17"/>
      <c r="K48" s="17"/>
      <c r="L48" s="17"/>
      <c r="M48" s="17"/>
      <c r="N48" s="17"/>
      <c r="O48" s="17"/>
      <c r="P48" s="17"/>
    </row>
    <row r="49" spans="1:32" x14ac:dyDescent="0.25">
      <c r="A49" s="23"/>
      <c r="B49" s="23"/>
      <c r="C49" s="23"/>
      <c r="D49" s="23"/>
      <c r="E49" s="17"/>
      <c r="F49" s="17"/>
      <c r="G49" s="19"/>
      <c r="H49" s="17"/>
      <c r="I49" s="17"/>
      <c r="J49" s="17"/>
      <c r="K49" s="17"/>
      <c r="L49" s="17"/>
      <c r="M49" s="17"/>
      <c r="N49" s="17"/>
      <c r="O49" s="17"/>
      <c r="P49" s="17"/>
    </row>
    <row r="50" spans="1:32" x14ac:dyDescent="0.25">
      <c r="A50" s="23"/>
      <c r="B50" s="23"/>
      <c r="C50" s="23"/>
      <c r="D50" s="23"/>
      <c r="E50" s="17"/>
      <c r="F50" s="17"/>
      <c r="G50" s="19"/>
      <c r="H50" s="17"/>
      <c r="I50" s="17"/>
      <c r="J50" s="17"/>
      <c r="K50" s="17"/>
      <c r="L50" s="17"/>
      <c r="M50" s="17"/>
      <c r="N50" s="17"/>
      <c r="O50" s="17"/>
      <c r="P50" s="17"/>
    </row>
    <row r="51" spans="1:32" x14ac:dyDescent="0.25">
      <c r="A51" s="23"/>
      <c r="B51" s="23"/>
      <c r="C51" s="23"/>
      <c r="D51" s="23"/>
      <c r="E51" s="17"/>
      <c r="F51" s="17"/>
      <c r="G51" s="19"/>
      <c r="H51" s="17"/>
      <c r="I51" s="17"/>
      <c r="J51" s="17"/>
      <c r="K51" s="17"/>
      <c r="L51" s="17"/>
      <c r="M51" s="17"/>
      <c r="N51" s="17"/>
      <c r="O51" s="17"/>
      <c r="P51" s="17"/>
    </row>
    <row r="52" spans="1:32" x14ac:dyDescent="0.25">
      <c r="A52" s="23"/>
      <c r="B52" s="23"/>
      <c r="C52" s="23"/>
      <c r="D52" s="23"/>
      <c r="E52" s="17"/>
      <c r="F52" s="17"/>
      <c r="G52" s="19"/>
      <c r="H52" s="17"/>
      <c r="I52" s="17"/>
      <c r="J52" s="17"/>
      <c r="K52" s="17"/>
      <c r="L52" s="17"/>
      <c r="M52" s="17"/>
      <c r="N52" s="17"/>
      <c r="O52" s="17"/>
      <c r="P52" s="17"/>
    </row>
    <row r="53" spans="1:32" x14ac:dyDescent="0.25">
      <c r="A53" s="23"/>
      <c r="B53" s="23"/>
      <c r="C53" s="23"/>
      <c r="D53" s="23"/>
      <c r="E53" s="17"/>
      <c r="F53" s="17"/>
      <c r="G53" s="19"/>
      <c r="H53" s="17"/>
      <c r="I53" s="17"/>
      <c r="J53" s="17"/>
      <c r="K53" s="17"/>
      <c r="L53" s="17"/>
      <c r="M53" s="17"/>
      <c r="N53" s="17"/>
      <c r="O53" s="17"/>
      <c r="P53" s="17"/>
    </row>
    <row r="54" spans="1:32" x14ac:dyDescent="0.25">
      <c r="A54" s="23"/>
      <c r="B54" s="23"/>
      <c r="C54" s="23"/>
      <c r="D54" s="23"/>
      <c r="E54" s="17"/>
      <c r="F54" s="17"/>
      <c r="G54" s="19"/>
      <c r="H54" s="17"/>
      <c r="I54" s="17"/>
      <c r="J54" s="17"/>
      <c r="K54" s="17"/>
      <c r="L54" s="17"/>
      <c r="M54" s="17"/>
      <c r="N54" s="17"/>
      <c r="O54" s="17"/>
      <c r="P54" s="17"/>
    </row>
    <row r="55" spans="1:32" x14ac:dyDescent="0.25">
      <c r="A55" s="23"/>
      <c r="B55" s="23"/>
      <c r="C55" s="23"/>
      <c r="D55" s="23"/>
      <c r="E55" s="17"/>
      <c r="F55" s="17"/>
      <c r="G55" s="19" t="s">
        <v>1</v>
      </c>
      <c r="H55" s="17"/>
      <c r="I55" s="17"/>
      <c r="J55" s="17"/>
      <c r="K55" s="17"/>
      <c r="L55" s="17"/>
      <c r="M55" s="17"/>
      <c r="N55" s="17"/>
      <c r="O55" s="17"/>
      <c r="P55" s="17"/>
    </row>
    <row r="56" spans="1:32" x14ac:dyDescent="0.25">
      <c r="A56" s="23"/>
      <c r="B56" s="23"/>
      <c r="C56" s="23"/>
      <c r="D56" s="23"/>
      <c r="E56" s="17"/>
      <c r="F56" s="17" t="s">
        <v>3</v>
      </c>
      <c r="G56" s="21">
        <v>1</v>
      </c>
      <c r="H56" s="17">
        <v>1</v>
      </c>
      <c r="I56" s="17">
        <v>1</v>
      </c>
      <c r="J56" s="17">
        <v>2</v>
      </c>
      <c r="K56" s="17">
        <v>1</v>
      </c>
      <c r="L56" s="17">
        <v>2</v>
      </c>
      <c r="M56" s="17">
        <v>1</v>
      </c>
      <c r="N56" s="17">
        <v>2</v>
      </c>
      <c r="O56" s="17">
        <v>1</v>
      </c>
      <c r="P56" s="17">
        <v>2</v>
      </c>
      <c r="Q56" s="17">
        <v>1</v>
      </c>
      <c r="R56" s="17">
        <v>1</v>
      </c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x14ac:dyDescent="0.25">
      <c r="A57" s="23"/>
      <c r="B57" s="23"/>
      <c r="C57" s="23"/>
      <c r="D57" s="23"/>
      <c r="E57" s="17"/>
      <c r="F57" s="17" t="s">
        <v>4</v>
      </c>
      <c r="G57" s="21">
        <v>3</v>
      </c>
      <c r="H57" s="17">
        <v>4</v>
      </c>
      <c r="I57" s="17">
        <v>11</v>
      </c>
      <c r="J57" s="17">
        <v>13</v>
      </c>
      <c r="K57" s="17">
        <v>19</v>
      </c>
      <c r="L57" s="17">
        <v>26</v>
      </c>
      <c r="M57" s="17">
        <v>8</v>
      </c>
      <c r="N57" s="17">
        <v>10</v>
      </c>
      <c r="O57" s="17">
        <v>13</v>
      </c>
      <c r="P57" s="17">
        <v>16</v>
      </c>
      <c r="Q57" s="17">
        <v>23</v>
      </c>
      <c r="R57" s="17">
        <v>24</v>
      </c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x14ac:dyDescent="0.25">
      <c r="A58" s="23"/>
      <c r="B58" s="23"/>
      <c r="C58" s="23"/>
      <c r="D58" s="23"/>
      <c r="E58" s="17" t="s">
        <v>5</v>
      </c>
      <c r="F58" s="17"/>
      <c r="G58" s="21">
        <v>1</v>
      </c>
      <c r="H58" s="23">
        <v>2</v>
      </c>
      <c r="I58" s="23">
        <v>3</v>
      </c>
      <c r="J58" s="23">
        <v>4</v>
      </c>
      <c r="K58" s="23">
        <v>5</v>
      </c>
      <c r="L58" s="23">
        <v>6</v>
      </c>
      <c r="M58" s="23">
        <v>7</v>
      </c>
      <c r="N58" s="23">
        <v>8</v>
      </c>
      <c r="O58" s="23">
        <v>9</v>
      </c>
      <c r="P58" s="23">
        <v>10</v>
      </c>
      <c r="Q58" s="23">
        <v>11</v>
      </c>
      <c r="R58" s="23">
        <v>12</v>
      </c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x14ac:dyDescent="0.25">
      <c r="A59" s="23"/>
      <c r="B59" s="23"/>
      <c r="C59" s="23"/>
      <c r="D59" s="23"/>
      <c r="E59" s="17" t="s">
        <v>6</v>
      </c>
      <c r="F59" s="17"/>
      <c r="G59" s="23">
        <v>493</v>
      </c>
      <c r="H59" s="23">
        <v>694</v>
      </c>
      <c r="I59" s="23">
        <v>623</v>
      </c>
      <c r="J59" s="23">
        <v>1660</v>
      </c>
      <c r="K59" s="23">
        <v>940</v>
      </c>
      <c r="L59" s="23">
        <v>1020</v>
      </c>
      <c r="M59" s="23">
        <v>757</v>
      </c>
      <c r="N59" s="23">
        <v>1330</v>
      </c>
      <c r="O59" s="23">
        <v>705</v>
      </c>
      <c r="P59" s="23">
        <v>1000</v>
      </c>
      <c r="Q59" s="23">
        <v>492</v>
      </c>
      <c r="R59" s="23">
        <v>589</v>
      </c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x14ac:dyDescent="0.25">
      <c r="A60" s="23"/>
      <c r="B60" s="23"/>
      <c r="C60" s="23"/>
      <c r="D60" s="23"/>
      <c r="E60" s="17" t="s">
        <v>7</v>
      </c>
      <c r="F60" s="17"/>
      <c r="G60" s="21">
        <v>517</v>
      </c>
      <c r="H60" s="23">
        <v>671</v>
      </c>
      <c r="I60" s="23">
        <v>418</v>
      </c>
      <c r="J60" s="23">
        <v>1670</v>
      </c>
      <c r="K60" s="23">
        <v>807</v>
      </c>
      <c r="L60" s="23">
        <v>1170</v>
      </c>
      <c r="M60" s="23">
        <v>476</v>
      </c>
      <c r="N60" s="23">
        <v>976</v>
      </c>
      <c r="O60" s="23">
        <v>505</v>
      </c>
      <c r="P60" s="23">
        <v>850</v>
      </c>
      <c r="Q60" s="23">
        <v>372</v>
      </c>
      <c r="R60" s="23">
        <v>393</v>
      </c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x14ac:dyDescent="0.25">
      <c r="A61" s="23"/>
      <c r="B61" s="23"/>
      <c r="C61" s="23"/>
      <c r="D61" s="23"/>
      <c r="E61" s="17"/>
      <c r="F61" s="17"/>
      <c r="G61" s="21">
        <v>478</v>
      </c>
      <c r="H61" s="23">
        <v>566</v>
      </c>
      <c r="I61" s="23">
        <v>327</v>
      </c>
      <c r="J61" s="23">
        <v>1380</v>
      </c>
      <c r="K61" s="23">
        <v>767</v>
      </c>
      <c r="L61" s="23">
        <v>1120</v>
      </c>
      <c r="M61" s="23">
        <v>392</v>
      </c>
      <c r="N61" s="23">
        <v>808</v>
      </c>
      <c r="O61" s="23">
        <v>424</v>
      </c>
      <c r="P61" s="23">
        <v>890</v>
      </c>
      <c r="Q61" s="23">
        <v>294</v>
      </c>
      <c r="R61" s="23">
        <v>302</v>
      </c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x14ac:dyDescent="0.25">
      <c r="A62" s="23"/>
      <c r="B62" s="23"/>
      <c r="C62" s="23"/>
      <c r="D62" s="23"/>
      <c r="E62" s="17"/>
      <c r="F62" s="17"/>
      <c r="G62" s="21">
        <v>568</v>
      </c>
      <c r="H62" s="23">
        <v>553</v>
      </c>
      <c r="I62" s="23">
        <v>400</v>
      </c>
      <c r="J62" s="23">
        <v>1140</v>
      </c>
      <c r="K62" s="23">
        <v>844</v>
      </c>
      <c r="L62" s="23">
        <v>1420</v>
      </c>
      <c r="M62" s="23">
        <v>351</v>
      </c>
      <c r="N62" s="23">
        <v>890</v>
      </c>
      <c r="O62" s="23">
        <v>327</v>
      </c>
      <c r="P62" s="23">
        <v>951</v>
      </c>
      <c r="Q62" s="23">
        <v>335</v>
      </c>
      <c r="R62" s="23">
        <v>400</v>
      </c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x14ac:dyDescent="0.25">
      <c r="A63" s="23"/>
      <c r="B63" s="23"/>
      <c r="C63" s="23"/>
      <c r="D63" s="23"/>
      <c r="E63" s="17"/>
      <c r="F63" s="17"/>
      <c r="G63" s="21">
        <v>518</v>
      </c>
      <c r="H63" s="23">
        <v>581</v>
      </c>
      <c r="I63" s="23">
        <v>343</v>
      </c>
      <c r="J63" s="23">
        <v>1440</v>
      </c>
      <c r="K63" s="23">
        <v>784</v>
      </c>
      <c r="L63" s="23">
        <v>1300</v>
      </c>
      <c r="M63" s="23">
        <v>392</v>
      </c>
      <c r="N63" s="23">
        <v>767</v>
      </c>
      <c r="O63" s="23">
        <v>441</v>
      </c>
      <c r="P63" s="23">
        <v>784</v>
      </c>
      <c r="Q63" s="23">
        <v>294</v>
      </c>
      <c r="R63" s="23">
        <v>384</v>
      </c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x14ac:dyDescent="0.25">
      <c r="A64" s="23"/>
      <c r="B64" s="23"/>
      <c r="C64" s="23"/>
      <c r="D64" s="23"/>
      <c r="E64" s="17"/>
      <c r="F64" s="17"/>
      <c r="G64" s="21">
        <v>478</v>
      </c>
      <c r="H64" s="23">
        <v>537</v>
      </c>
      <c r="I64" s="23">
        <v>359</v>
      </c>
      <c r="J64" s="23">
        <v>1660</v>
      </c>
      <c r="K64" s="23">
        <v>800</v>
      </c>
      <c r="L64" s="23">
        <v>1340</v>
      </c>
      <c r="M64" s="23">
        <v>343</v>
      </c>
      <c r="N64" s="23">
        <v>948</v>
      </c>
      <c r="O64" s="23">
        <v>473</v>
      </c>
      <c r="P64" s="23">
        <v>802</v>
      </c>
      <c r="Q64" s="23">
        <v>457</v>
      </c>
      <c r="R64" s="23">
        <v>400</v>
      </c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x14ac:dyDescent="0.25">
      <c r="A65" s="23"/>
      <c r="B65" s="23"/>
      <c r="C65" s="23"/>
      <c r="D65" s="23"/>
      <c r="E65" s="17"/>
      <c r="F65" s="17"/>
      <c r="G65" s="21">
        <v>511</v>
      </c>
      <c r="H65" s="23">
        <v>614</v>
      </c>
      <c r="I65" s="23">
        <v>432</v>
      </c>
      <c r="J65" s="23">
        <v>2090</v>
      </c>
      <c r="K65" s="23">
        <v>1140</v>
      </c>
      <c r="L65" s="23">
        <v>1260</v>
      </c>
      <c r="M65" s="23">
        <v>539</v>
      </c>
      <c r="N65" s="23">
        <v>1370</v>
      </c>
      <c r="O65" s="23">
        <v>637</v>
      </c>
      <c r="P65" s="23">
        <v>1150</v>
      </c>
      <c r="Q65" s="23">
        <v>317</v>
      </c>
      <c r="R65" s="23">
        <v>297</v>
      </c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x14ac:dyDescent="0.25">
      <c r="A66" s="23"/>
      <c r="B66" s="23"/>
      <c r="C66" s="23"/>
      <c r="D66" s="23"/>
      <c r="E66" s="17"/>
      <c r="F66" s="17"/>
      <c r="G66" s="21">
        <v>566</v>
      </c>
      <c r="H66" s="23">
        <v>663</v>
      </c>
      <c r="I66" s="23">
        <v>298</v>
      </c>
      <c r="J66" s="23">
        <v>1710</v>
      </c>
      <c r="K66" s="23">
        <v>986</v>
      </c>
      <c r="L66" s="23">
        <v>1430</v>
      </c>
      <c r="M66" s="23">
        <v>418</v>
      </c>
      <c r="N66" s="23">
        <v>1040</v>
      </c>
      <c r="O66" s="23">
        <v>486</v>
      </c>
      <c r="P66" s="23">
        <v>1030</v>
      </c>
      <c r="Q66" s="23">
        <v>408</v>
      </c>
      <c r="R66" s="23">
        <v>320</v>
      </c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x14ac:dyDescent="0.25">
      <c r="A67" s="23"/>
      <c r="B67" s="23"/>
      <c r="C67" s="23"/>
      <c r="D67" s="23"/>
      <c r="E67" s="17"/>
      <c r="F67" s="17"/>
      <c r="G67" s="21">
        <v>526</v>
      </c>
      <c r="H67" s="23">
        <v>596</v>
      </c>
      <c r="I67" s="23">
        <v>506</v>
      </c>
      <c r="J67" s="23">
        <v>1320</v>
      </c>
      <c r="K67" s="23">
        <v>918</v>
      </c>
      <c r="L67" s="23">
        <v>1140</v>
      </c>
      <c r="M67" s="23">
        <v>398</v>
      </c>
      <c r="N67" s="23">
        <v>757</v>
      </c>
      <c r="O67" s="23">
        <v>406</v>
      </c>
      <c r="P67" s="23">
        <v>911</v>
      </c>
      <c r="Q67" s="23">
        <v>433</v>
      </c>
      <c r="R67" s="23">
        <v>348</v>
      </c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x14ac:dyDescent="0.25">
      <c r="A68" s="23"/>
      <c r="B68" s="23"/>
      <c r="C68" s="23"/>
      <c r="D68" s="23"/>
      <c r="E68" s="17"/>
      <c r="F68" s="17"/>
      <c r="G68" s="21">
        <v>527</v>
      </c>
      <c r="H68" s="23">
        <v>621</v>
      </c>
      <c r="I68" s="23">
        <v>466</v>
      </c>
      <c r="J68" s="23">
        <v>1400</v>
      </c>
      <c r="K68" s="23">
        <v>961</v>
      </c>
      <c r="L68" s="23">
        <v>1420</v>
      </c>
      <c r="M68" s="23">
        <v>358</v>
      </c>
      <c r="N68" s="23">
        <v>1090</v>
      </c>
      <c r="O68" s="23">
        <v>393</v>
      </c>
      <c r="P68" s="23">
        <v>952</v>
      </c>
      <c r="Q68" s="23">
        <v>425</v>
      </c>
      <c r="R68" s="23">
        <v>405</v>
      </c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x14ac:dyDescent="0.25">
      <c r="A69" s="23"/>
      <c r="B69" s="23"/>
      <c r="C69" s="23"/>
      <c r="D69" s="23"/>
      <c r="E69" s="17"/>
      <c r="F69" s="17"/>
      <c r="G69" s="21">
        <v>576</v>
      </c>
      <c r="H69" s="23">
        <v>634</v>
      </c>
      <c r="I69" s="23">
        <v>472</v>
      </c>
      <c r="J69" s="23">
        <v>1830</v>
      </c>
      <c r="K69" s="23">
        <v>965</v>
      </c>
      <c r="L69" s="23">
        <v>1200</v>
      </c>
      <c r="M69" s="23">
        <v>439</v>
      </c>
      <c r="N69" s="23">
        <v>1080</v>
      </c>
      <c r="O69" s="23">
        <v>499</v>
      </c>
      <c r="P69" s="23">
        <v>1050</v>
      </c>
      <c r="Q69" s="23">
        <v>277</v>
      </c>
      <c r="R69" s="23">
        <v>263</v>
      </c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x14ac:dyDescent="0.25">
      <c r="A70" s="23"/>
      <c r="B70" s="23"/>
      <c r="C70" s="23"/>
      <c r="D70" s="23"/>
      <c r="E70" s="17"/>
      <c r="F70" s="17"/>
      <c r="G70" s="21">
        <v>568</v>
      </c>
      <c r="H70" s="23">
        <v>614</v>
      </c>
      <c r="I70" s="23"/>
      <c r="J70" s="23">
        <v>1730</v>
      </c>
      <c r="K70" s="23">
        <v>919</v>
      </c>
      <c r="L70" s="23"/>
      <c r="M70" s="23">
        <v>418</v>
      </c>
      <c r="N70" s="23">
        <v>1030</v>
      </c>
      <c r="O70" s="23">
        <v>506</v>
      </c>
      <c r="P70" s="23">
        <v>1090</v>
      </c>
      <c r="Q70" s="23"/>
      <c r="R70" s="23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x14ac:dyDescent="0.25">
      <c r="A71" s="23"/>
      <c r="B71" s="23"/>
      <c r="C71" s="23"/>
      <c r="D71" s="23"/>
      <c r="E71" s="17"/>
      <c r="F71" s="17" t="s">
        <v>8</v>
      </c>
      <c r="G71" s="19">
        <f t="shared" ref="G71:R71" si="0">AVERAGE(G60:G70)</f>
        <v>530.27272727272725</v>
      </c>
      <c r="H71" s="19">
        <f t="shared" si="0"/>
        <v>604.5454545454545</v>
      </c>
      <c r="I71" s="19">
        <f t="shared" si="0"/>
        <v>402.1</v>
      </c>
      <c r="J71" s="19">
        <f t="shared" si="0"/>
        <v>1579.090909090909</v>
      </c>
      <c r="K71" s="19">
        <f t="shared" si="0"/>
        <v>899.18181818181813</v>
      </c>
      <c r="L71" s="19">
        <f t="shared" si="0"/>
        <v>1280</v>
      </c>
      <c r="M71" s="19">
        <f t="shared" si="0"/>
        <v>411.27272727272725</v>
      </c>
      <c r="N71" s="19">
        <f t="shared" si="0"/>
        <v>977.81818181818187</v>
      </c>
      <c r="O71" s="19">
        <f t="shared" si="0"/>
        <v>463.36363636363637</v>
      </c>
      <c r="P71" s="19">
        <f t="shared" si="0"/>
        <v>950.90909090909088</v>
      </c>
      <c r="Q71" s="19">
        <f t="shared" si="0"/>
        <v>361.2</v>
      </c>
      <c r="R71" s="19">
        <f t="shared" si="0"/>
        <v>351.2</v>
      </c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x14ac:dyDescent="0.25">
      <c r="A72" s="23"/>
      <c r="B72" s="23"/>
      <c r="C72" s="23"/>
      <c r="D72" s="23"/>
      <c r="E72" s="17"/>
      <c r="F72" s="17" t="s">
        <v>0</v>
      </c>
      <c r="G72" s="19">
        <f t="shared" ref="G72:R72" si="1">STDEV(G60:G70)</f>
        <v>35.222410221593037</v>
      </c>
      <c r="H72" s="19">
        <f t="shared" si="1"/>
        <v>42.991542508646134</v>
      </c>
      <c r="I72" s="19">
        <f t="shared" si="1"/>
        <v>68.914520321272647</v>
      </c>
      <c r="J72" s="19">
        <f t="shared" si="1"/>
        <v>270.12791582709667</v>
      </c>
      <c r="K72" s="19">
        <f t="shared" si="1"/>
        <v>112.49428268300426</v>
      </c>
      <c r="L72" s="19">
        <f t="shared" si="1"/>
        <v>120.0925568976788</v>
      </c>
      <c r="M72" s="19">
        <f t="shared" si="1"/>
        <v>57.805001356441366</v>
      </c>
      <c r="N72" s="19">
        <f t="shared" si="1"/>
        <v>177.22009941415695</v>
      </c>
      <c r="O72" s="19">
        <f t="shared" si="1"/>
        <v>80.288570453424697</v>
      </c>
      <c r="P72" s="19">
        <f t="shared" si="1"/>
        <v>118.56513361478081</v>
      </c>
      <c r="Q72" s="19">
        <f t="shared" si="1"/>
        <v>66.224869447461685</v>
      </c>
      <c r="R72" s="19">
        <f t="shared" si="1"/>
        <v>52.282990648117305</v>
      </c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x14ac:dyDescent="0.25">
      <c r="A73" s="23"/>
      <c r="B73" s="23"/>
      <c r="C73" s="23"/>
      <c r="D73" s="23"/>
      <c r="E73" s="17"/>
      <c r="F73" s="17"/>
      <c r="G73" s="19"/>
      <c r="H73" s="17" t="s">
        <v>9</v>
      </c>
      <c r="I73" s="17"/>
      <c r="J73" s="17"/>
      <c r="K73" s="17"/>
      <c r="L73" s="17"/>
      <c r="M73" s="17"/>
      <c r="N73" s="17"/>
      <c r="O73" s="17"/>
      <c r="P73" s="17" t="s">
        <v>9</v>
      </c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</row>
    <row r="74" spans="1:32" x14ac:dyDescent="0.25">
      <c r="A74" s="23"/>
      <c r="B74" s="23"/>
      <c r="C74" s="23"/>
      <c r="D74" s="23"/>
      <c r="E74" s="17"/>
      <c r="F74" s="17" t="s">
        <v>10</v>
      </c>
      <c r="G74" s="24">
        <f t="shared" ref="G74:R74" si="2">G72/G71</f>
        <v>6.6423197743446502E-2</v>
      </c>
      <c r="H74" s="24">
        <f t="shared" si="2"/>
        <v>7.111382971355E-2</v>
      </c>
      <c r="I74" s="24">
        <f t="shared" si="2"/>
        <v>0.17138652156496553</v>
      </c>
      <c r="J74" s="24">
        <f t="shared" si="2"/>
        <v>0.17106546195152927</v>
      </c>
      <c r="K74" s="24">
        <f t="shared" si="2"/>
        <v>0.12510738140865907</v>
      </c>
      <c r="L74" s="24">
        <f t="shared" si="2"/>
        <v>9.382231007631156E-2</v>
      </c>
      <c r="M74" s="24">
        <f t="shared" si="2"/>
        <v>0.14055150639276195</v>
      </c>
      <c r="N74" s="24">
        <f t="shared" si="2"/>
        <v>0.18124033967606232</v>
      </c>
      <c r="O74" s="24">
        <f t="shared" si="2"/>
        <v>0.17327335196932933</v>
      </c>
      <c r="P74" s="24">
        <f t="shared" si="2"/>
        <v>0.12468608697539091</v>
      </c>
      <c r="Q74" s="24">
        <f t="shared" si="2"/>
        <v>0.18334681463859825</v>
      </c>
      <c r="R74" s="24">
        <f t="shared" si="2"/>
        <v>0.14886956334885337</v>
      </c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</row>
    <row r="75" spans="1:32" x14ac:dyDescent="0.25">
      <c r="A75" s="23"/>
      <c r="B75" s="23"/>
      <c r="C75" s="23"/>
      <c r="D75" s="23"/>
      <c r="E75" s="17"/>
      <c r="F75" s="20" t="s">
        <v>11</v>
      </c>
      <c r="G75" s="19">
        <f>_xlfn.CONFIDENCE.NORM(0.05,G72,11)</f>
        <v>20.814731797147381</v>
      </c>
      <c r="H75" s="19">
        <f>_xlfn.CONFIDENCE.NORM(0.05,H72,11)</f>
        <v>25.405911214858861</v>
      </c>
      <c r="I75" s="19">
        <f>_xlfn.CONFIDENCE.NORM(0.05,I72,10)</f>
        <v>42.712877348776537</v>
      </c>
      <c r="J75" s="19">
        <f>_xlfn.CONFIDENCE.NORM(0.05,J72,11)</f>
        <v>159.63246363579262</v>
      </c>
      <c r="K75" s="19">
        <f>_xlfn.CONFIDENCE.NORM(0.05,K72,11)</f>
        <v>66.478651177702162</v>
      </c>
      <c r="L75" s="19">
        <f>_xlfn.CONFIDENCE.NORM(0.05,L72,10)</f>
        <v>74.432770181934217</v>
      </c>
      <c r="M75" s="19">
        <f>_xlfn.CONFIDENCE.NORM(0.05,M72,11)</f>
        <v>34.159945108766308</v>
      </c>
      <c r="N75" s="19">
        <f>_xlfn.CONFIDENCE.NORM(0.05,N72,11)</f>
        <v>104.72846165729075</v>
      </c>
      <c r="O75" s="19">
        <f>_xlfn.CONFIDENCE.NORM(0.05,O72,11)</f>
        <v>47.446641210824623</v>
      </c>
      <c r="P75" s="19">
        <f>_xlfn.CONFIDENCE.NORM(0.05,P72,11)</f>
        <v>70.066228891163817</v>
      </c>
      <c r="Q75" s="19">
        <f>_xlfn.CONFIDENCE.NORM(0.05,Q72,10)</f>
        <v>41.045845098554871</v>
      </c>
      <c r="R75" s="19">
        <f>_xlfn.CONFIDENCE.NORM(0.05,R72,10)</f>
        <v>32.404737877728948</v>
      </c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</row>
    <row r="76" spans="1:32" x14ac:dyDescent="0.25">
      <c r="A76" s="23"/>
      <c r="B76" s="23"/>
      <c r="C76" s="23"/>
      <c r="D76" s="23"/>
      <c r="E76" s="17"/>
      <c r="F76" s="17"/>
      <c r="G76" s="19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</row>
    <row r="77" spans="1:32" x14ac:dyDescent="0.25">
      <c r="A77" s="23"/>
      <c r="B77" s="23"/>
      <c r="C77" s="23"/>
      <c r="D77" s="23"/>
      <c r="E77" s="17"/>
      <c r="F77" s="17"/>
      <c r="G77" s="19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</row>
    <row r="78" spans="1:32" x14ac:dyDescent="0.25">
      <c r="A78" s="23"/>
      <c r="B78" s="23"/>
      <c r="C78" s="23"/>
      <c r="D78" s="23"/>
      <c r="E78" s="17"/>
      <c r="F78" s="17"/>
      <c r="G78" s="19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</row>
    <row r="79" spans="1:32" x14ac:dyDescent="0.25">
      <c r="A79" s="23"/>
      <c r="B79" s="23"/>
      <c r="C79" s="23"/>
      <c r="D79" s="23"/>
      <c r="E79" s="17"/>
      <c r="F79" s="17"/>
      <c r="G79" s="19" t="s">
        <v>17</v>
      </c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</row>
    <row r="80" spans="1:32" x14ac:dyDescent="0.25">
      <c r="A80" s="23"/>
      <c r="B80" s="23"/>
      <c r="C80" s="23"/>
      <c r="D80" s="23"/>
      <c r="E80" s="17"/>
      <c r="F80" s="25" t="s">
        <v>12</v>
      </c>
      <c r="G80" s="19"/>
      <c r="H80" s="17"/>
      <c r="I80" s="17"/>
      <c r="J80" s="17"/>
      <c r="K80" s="17"/>
      <c r="L80" s="17"/>
      <c r="M80" s="17"/>
      <c r="N80" s="17"/>
      <c r="O80" s="17"/>
      <c r="P80" s="17" t="s">
        <v>18</v>
      </c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</row>
    <row r="81" spans="1:32" x14ac:dyDescent="0.25">
      <c r="A81" s="23"/>
      <c r="B81" s="23"/>
      <c r="C81" s="23"/>
      <c r="D81" s="23"/>
      <c r="E81" s="17"/>
      <c r="F81" s="17" t="s">
        <v>13</v>
      </c>
      <c r="G81" s="26">
        <v>3</v>
      </c>
      <c r="H81" s="20">
        <v>4</v>
      </c>
      <c r="I81" s="20">
        <v>8</v>
      </c>
      <c r="J81" s="20">
        <v>11</v>
      </c>
      <c r="K81" s="20">
        <v>13</v>
      </c>
      <c r="L81" s="20">
        <v>19</v>
      </c>
      <c r="M81" s="20">
        <v>23</v>
      </c>
      <c r="N81" s="20">
        <v>24</v>
      </c>
      <c r="O81" s="17"/>
      <c r="P81" s="20">
        <v>6</v>
      </c>
      <c r="Q81" s="20">
        <v>7</v>
      </c>
      <c r="R81" s="20">
        <v>9</v>
      </c>
      <c r="S81" s="20">
        <v>14</v>
      </c>
      <c r="T81" s="20">
        <v>15</v>
      </c>
      <c r="U81" s="20">
        <v>22</v>
      </c>
      <c r="V81" s="20">
        <v>25</v>
      </c>
      <c r="W81" s="20">
        <v>2</v>
      </c>
      <c r="X81" s="20">
        <v>17</v>
      </c>
      <c r="Y81" s="20">
        <v>23</v>
      </c>
      <c r="Z81" s="17"/>
      <c r="AA81" s="17"/>
      <c r="AB81" s="17"/>
      <c r="AC81" s="17"/>
      <c r="AD81" s="17"/>
      <c r="AE81" s="17"/>
      <c r="AF81" s="17"/>
    </row>
    <row r="82" spans="1:32" x14ac:dyDescent="0.25">
      <c r="A82" s="23"/>
      <c r="B82" s="23"/>
      <c r="C82" s="23"/>
      <c r="D82" s="23"/>
      <c r="E82" s="17"/>
      <c r="F82" s="17"/>
      <c r="G82" s="26"/>
      <c r="H82" s="20"/>
      <c r="I82" s="20"/>
      <c r="J82" s="20"/>
      <c r="K82" s="20"/>
      <c r="L82" s="20"/>
      <c r="M82" s="20"/>
      <c r="N82" s="20"/>
      <c r="O82" s="23"/>
      <c r="P82" s="17"/>
      <c r="Q82" s="23"/>
      <c r="R82" s="23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</row>
    <row r="83" spans="1:32" x14ac:dyDescent="0.25">
      <c r="A83" s="23"/>
      <c r="B83" s="23"/>
      <c r="C83" s="23"/>
      <c r="D83" s="23"/>
      <c r="E83" s="17"/>
      <c r="F83" s="17" t="s">
        <v>14</v>
      </c>
      <c r="G83" s="20">
        <v>493</v>
      </c>
      <c r="H83" s="20">
        <v>694</v>
      </c>
      <c r="I83" s="20">
        <v>757</v>
      </c>
      <c r="J83" s="20">
        <v>623</v>
      </c>
      <c r="K83" s="20">
        <v>705</v>
      </c>
      <c r="L83" s="20">
        <v>940</v>
      </c>
      <c r="M83" s="20">
        <v>492</v>
      </c>
      <c r="N83" s="20">
        <v>589</v>
      </c>
      <c r="O83" s="17"/>
      <c r="P83" s="20">
        <v>617</v>
      </c>
      <c r="Q83" s="20">
        <v>386</v>
      </c>
      <c r="R83" s="20">
        <v>652</v>
      </c>
      <c r="S83" s="20">
        <v>563</v>
      </c>
      <c r="T83" s="20">
        <v>484</v>
      </c>
      <c r="U83" s="20">
        <v>583</v>
      </c>
      <c r="V83" s="20">
        <v>425</v>
      </c>
      <c r="W83" s="20">
        <v>478</v>
      </c>
      <c r="X83" s="20">
        <v>862</v>
      </c>
      <c r="Y83" s="20">
        <v>460</v>
      </c>
      <c r="Z83" s="17"/>
      <c r="AA83" s="17"/>
      <c r="AB83" s="17"/>
      <c r="AC83" s="17"/>
      <c r="AD83" s="17"/>
      <c r="AE83" s="17"/>
      <c r="AF83" s="17"/>
    </row>
    <row r="84" spans="1:32" x14ac:dyDescent="0.25">
      <c r="A84" s="23"/>
      <c r="B84" s="23"/>
      <c r="C84" s="23"/>
      <c r="D84" s="23"/>
      <c r="E84" s="17"/>
      <c r="F84" s="17" t="s">
        <v>15</v>
      </c>
      <c r="G84" s="26">
        <v>517</v>
      </c>
      <c r="H84" s="20">
        <v>671</v>
      </c>
      <c r="I84" s="20">
        <v>476</v>
      </c>
      <c r="J84" s="20">
        <v>418</v>
      </c>
      <c r="K84" s="20">
        <v>505</v>
      </c>
      <c r="L84" s="20">
        <v>807</v>
      </c>
      <c r="M84" s="20">
        <v>372</v>
      </c>
      <c r="N84" s="20">
        <v>393</v>
      </c>
      <c r="O84" s="17"/>
      <c r="P84" s="17">
        <v>374</v>
      </c>
      <c r="Q84" s="17">
        <v>419</v>
      </c>
      <c r="R84" s="17">
        <v>465</v>
      </c>
      <c r="S84" s="17">
        <v>434</v>
      </c>
      <c r="T84" s="17">
        <v>371</v>
      </c>
      <c r="U84" s="17">
        <v>358</v>
      </c>
      <c r="V84" s="17">
        <v>335</v>
      </c>
      <c r="W84" s="17">
        <v>493</v>
      </c>
      <c r="X84" s="17">
        <v>769</v>
      </c>
      <c r="Y84" s="17">
        <v>372</v>
      </c>
      <c r="Z84" s="17"/>
      <c r="AA84" s="17"/>
      <c r="AB84" s="17"/>
      <c r="AC84" s="17"/>
      <c r="AD84" s="17"/>
      <c r="AE84" s="17"/>
      <c r="AF84" s="17"/>
    </row>
    <row r="85" spans="1:32" x14ac:dyDescent="0.25">
      <c r="A85" s="23"/>
      <c r="B85" s="23"/>
      <c r="C85" s="23"/>
      <c r="D85" s="23"/>
      <c r="E85" s="17"/>
      <c r="F85" s="17"/>
      <c r="G85" s="26">
        <v>478</v>
      </c>
      <c r="H85" s="20">
        <v>566</v>
      </c>
      <c r="I85" s="20">
        <v>392</v>
      </c>
      <c r="J85" s="20">
        <v>327</v>
      </c>
      <c r="K85" s="20">
        <v>424</v>
      </c>
      <c r="L85" s="20">
        <v>767</v>
      </c>
      <c r="M85" s="20">
        <v>294</v>
      </c>
      <c r="N85" s="20">
        <v>302</v>
      </c>
      <c r="O85" s="17"/>
      <c r="P85" s="17">
        <v>348</v>
      </c>
      <c r="Q85" s="17">
        <v>392</v>
      </c>
      <c r="R85" s="17">
        <v>447</v>
      </c>
      <c r="S85" s="17">
        <v>395</v>
      </c>
      <c r="T85" s="17">
        <v>435</v>
      </c>
      <c r="U85" s="17">
        <v>340</v>
      </c>
      <c r="V85" s="17">
        <v>315</v>
      </c>
      <c r="W85" s="17">
        <v>480</v>
      </c>
      <c r="X85" s="17">
        <v>789</v>
      </c>
      <c r="Y85" s="17">
        <v>294</v>
      </c>
      <c r="Z85" s="17"/>
      <c r="AA85" s="17"/>
      <c r="AB85" s="17"/>
      <c r="AC85" s="17"/>
      <c r="AD85" s="17"/>
      <c r="AE85" s="17"/>
      <c r="AF85" s="17"/>
    </row>
    <row r="86" spans="1:32" x14ac:dyDescent="0.25">
      <c r="A86" s="23"/>
      <c r="B86" s="23"/>
      <c r="C86" s="23"/>
      <c r="D86" s="23"/>
      <c r="E86" s="17"/>
      <c r="F86" s="17"/>
      <c r="G86" s="26">
        <v>568</v>
      </c>
      <c r="H86" s="20">
        <v>553</v>
      </c>
      <c r="I86" s="20">
        <v>351</v>
      </c>
      <c r="J86" s="20">
        <v>400</v>
      </c>
      <c r="K86" s="20">
        <v>327</v>
      </c>
      <c r="L86" s="20">
        <v>844</v>
      </c>
      <c r="M86" s="20">
        <v>335</v>
      </c>
      <c r="N86" s="20">
        <v>400</v>
      </c>
      <c r="O86" s="17"/>
      <c r="P86" s="17">
        <v>436</v>
      </c>
      <c r="Q86" s="17">
        <v>414</v>
      </c>
      <c r="R86" s="17">
        <v>459</v>
      </c>
      <c r="S86" s="17">
        <v>500</v>
      </c>
      <c r="T86" s="17">
        <v>393</v>
      </c>
      <c r="U86" s="17">
        <v>323</v>
      </c>
      <c r="V86" s="17">
        <v>336</v>
      </c>
      <c r="W86" s="17">
        <v>478</v>
      </c>
      <c r="X86" s="17">
        <v>828</v>
      </c>
      <c r="Y86" s="17">
        <v>335</v>
      </c>
      <c r="Z86" s="17"/>
      <c r="AA86" s="17"/>
      <c r="AB86" s="17"/>
      <c r="AC86" s="17"/>
      <c r="AD86" s="17"/>
      <c r="AE86" s="17"/>
      <c r="AF86" s="17"/>
    </row>
    <row r="87" spans="1:32" x14ac:dyDescent="0.25">
      <c r="A87" s="23"/>
      <c r="B87" s="23"/>
      <c r="C87" s="23"/>
      <c r="D87" s="23"/>
      <c r="E87" s="17"/>
      <c r="F87" s="17"/>
      <c r="G87" s="26">
        <v>518</v>
      </c>
      <c r="H87" s="20">
        <v>581</v>
      </c>
      <c r="I87" s="20">
        <v>392</v>
      </c>
      <c r="J87" s="20">
        <v>343</v>
      </c>
      <c r="K87" s="20">
        <v>441</v>
      </c>
      <c r="L87" s="20">
        <v>784</v>
      </c>
      <c r="M87" s="20">
        <v>294</v>
      </c>
      <c r="N87" s="20">
        <v>384</v>
      </c>
      <c r="O87" s="17"/>
      <c r="P87" s="17">
        <v>372</v>
      </c>
      <c r="Q87" s="17">
        <v>418</v>
      </c>
      <c r="R87" s="17">
        <v>391</v>
      </c>
      <c r="S87" s="17">
        <v>435</v>
      </c>
      <c r="T87" s="17">
        <v>413</v>
      </c>
      <c r="U87" s="17">
        <v>359</v>
      </c>
      <c r="V87" s="17">
        <v>290</v>
      </c>
      <c r="W87" s="17">
        <v>442</v>
      </c>
      <c r="X87" s="17">
        <v>710</v>
      </c>
      <c r="Y87" s="17">
        <v>294</v>
      </c>
      <c r="Z87" s="17"/>
      <c r="AA87" s="17"/>
      <c r="AB87" s="17"/>
      <c r="AC87" s="17"/>
      <c r="AD87" s="17"/>
      <c r="AE87" s="17"/>
      <c r="AF87" s="17"/>
    </row>
    <row r="88" spans="1:32" x14ac:dyDescent="0.25">
      <c r="A88" s="23"/>
      <c r="B88" s="23"/>
      <c r="C88" s="23"/>
      <c r="D88" s="23"/>
      <c r="E88" s="17"/>
      <c r="F88" s="17"/>
      <c r="G88" s="26">
        <v>478</v>
      </c>
      <c r="H88" s="20">
        <v>537</v>
      </c>
      <c r="I88" s="20">
        <v>343</v>
      </c>
      <c r="J88" s="20">
        <v>359</v>
      </c>
      <c r="K88" s="20">
        <v>473</v>
      </c>
      <c r="L88" s="20">
        <v>800</v>
      </c>
      <c r="M88" s="20">
        <v>457</v>
      </c>
      <c r="N88" s="20">
        <v>400</v>
      </c>
      <c r="O88" s="17"/>
      <c r="P88" s="17">
        <v>252</v>
      </c>
      <c r="Q88" s="17">
        <v>287</v>
      </c>
      <c r="R88" s="17">
        <v>323</v>
      </c>
      <c r="S88" s="17">
        <v>416</v>
      </c>
      <c r="T88" s="17">
        <v>360</v>
      </c>
      <c r="U88" s="17">
        <v>332</v>
      </c>
      <c r="V88" s="17">
        <v>377</v>
      </c>
      <c r="W88" s="17">
        <v>453</v>
      </c>
      <c r="X88" s="17">
        <v>890</v>
      </c>
      <c r="Y88" s="17">
        <v>457</v>
      </c>
      <c r="Z88" s="17"/>
      <c r="AA88" s="17"/>
      <c r="AB88" s="17"/>
      <c r="AC88" s="17"/>
      <c r="AD88" s="17"/>
      <c r="AE88" s="17"/>
      <c r="AF88" s="17"/>
    </row>
    <row r="89" spans="1:32" x14ac:dyDescent="0.25">
      <c r="A89" s="23"/>
      <c r="B89" s="23"/>
      <c r="C89" s="23"/>
      <c r="D89" s="23"/>
      <c r="E89" s="17"/>
      <c r="F89" s="17"/>
      <c r="G89" s="26">
        <v>511</v>
      </c>
      <c r="H89" s="20">
        <v>614</v>
      </c>
      <c r="I89" s="20">
        <v>539</v>
      </c>
      <c r="J89" s="20">
        <v>432</v>
      </c>
      <c r="K89" s="20">
        <v>637</v>
      </c>
      <c r="L89" s="20">
        <v>1140</v>
      </c>
      <c r="M89" s="20">
        <v>317</v>
      </c>
      <c r="N89" s="20">
        <v>297</v>
      </c>
      <c r="O89" s="17"/>
      <c r="P89" s="17">
        <v>350</v>
      </c>
      <c r="Q89" s="17">
        <v>341</v>
      </c>
      <c r="R89" s="17">
        <v>413</v>
      </c>
      <c r="S89" s="17">
        <v>440</v>
      </c>
      <c r="T89" s="17">
        <v>404</v>
      </c>
      <c r="U89" s="17">
        <v>350</v>
      </c>
      <c r="V89" s="17">
        <v>404</v>
      </c>
      <c r="W89" s="17">
        <v>446</v>
      </c>
      <c r="X89" s="17">
        <v>839</v>
      </c>
      <c r="Y89" s="17">
        <v>317</v>
      </c>
      <c r="Z89" s="17"/>
      <c r="AA89" s="17"/>
      <c r="AB89" s="17"/>
      <c r="AC89" s="17"/>
      <c r="AD89" s="17"/>
      <c r="AE89" s="17"/>
      <c r="AF89" s="17"/>
    </row>
    <row r="90" spans="1:32" x14ac:dyDescent="0.25">
      <c r="A90" s="23"/>
      <c r="B90" s="23"/>
      <c r="C90" s="23"/>
      <c r="D90" s="23"/>
      <c r="E90" s="17"/>
      <c r="F90" s="17"/>
      <c r="G90" s="26">
        <v>566</v>
      </c>
      <c r="H90" s="20">
        <v>663</v>
      </c>
      <c r="I90" s="20">
        <v>418</v>
      </c>
      <c r="J90" s="20">
        <v>298</v>
      </c>
      <c r="K90" s="20">
        <v>486</v>
      </c>
      <c r="L90" s="20">
        <v>986</v>
      </c>
      <c r="M90" s="20">
        <v>408</v>
      </c>
      <c r="N90" s="20">
        <v>320</v>
      </c>
      <c r="O90" s="17"/>
      <c r="P90" s="17">
        <v>296</v>
      </c>
      <c r="Q90" s="17">
        <v>369</v>
      </c>
      <c r="R90" s="17">
        <v>458</v>
      </c>
      <c r="S90" s="17">
        <v>467</v>
      </c>
      <c r="T90" s="17">
        <v>494</v>
      </c>
      <c r="U90" s="17">
        <v>401</v>
      </c>
      <c r="V90" s="17">
        <v>379</v>
      </c>
      <c r="W90" s="17">
        <v>507</v>
      </c>
      <c r="X90" s="17">
        <v>900</v>
      </c>
      <c r="Y90" s="17">
        <v>408</v>
      </c>
      <c r="Z90" s="17"/>
      <c r="AA90" s="17"/>
      <c r="AB90" s="17"/>
      <c r="AC90" s="17"/>
      <c r="AD90" s="17"/>
      <c r="AE90" s="17"/>
      <c r="AF90" s="17"/>
    </row>
    <row r="91" spans="1:32" x14ac:dyDescent="0.25">
      <c r="A91" s="23"/>
      <c r="B91" s="23"/>
      <c r="C91" s="23"/>
      <c r="D91" s="23"/>
      <c r="E91" s="17"/>
      <c r="F91" s="17"/>
      <c r="G91" s="26">
        <v>526</v>
      </c>
      <c r="H91" s="20">
        <v>596</v>
      </c>
      <c r="I91" s="20">
        <v>398</v>
      </c>
      <c r="J91" s="20">
        <v>506</v>
      </c>
      <c r="K91" s="20">
        <v>406</v>
      </c>
      <c r="L91" s="20">
        <v>918</v>
      </c>
      <c r="M91" s="20">
        <v>433</v>
      </c>
      <c r="N91" s="20">
        <v>348</v>
      </c>
      <c r="O91" s="17"/>
      <c r="P91" s="17">
        <v>312</v>
      </c>
      <c r="Q91" s="17">
        <v>403</v>
      </c>
      <c r="R91" s="17">
        <v>471</v>
      </c>
      <c r="S91" s="17">
        <v>429</v>
      </c>
      <c r="T91" s="17">
        <v>474</v>
      </c>
      <c r="U91" s="17">
        <v>414</v>
      </c>
      <c r="V91" s="17">
        <v>335</v>
      </c>
      <c r="W91" s="17">
        <v>477</v>
      </c>
      <c r="X91" s="17">
        <v>806</v>
      </c>
      <c r="Y91" s="17">
        <v>433</v>
      </c>
      <c r="Z91" s="17"/>
      <c r="AA91" s="17"/>
      <c r="AB91" s="17"/>
      <c r="AC91" s="17"/>
      <c r="AD91" s="17"/>
      <c r="AE91" s="17"/>
      <c r="AF91" s="17"/>
    </row>
    <row r="92" spans="1:32" x14ac:dyDescent="0.25">
      <c r="A92" s="23"/>
      <c r="B92" s="23"/>
      <c r="C92" s="23"/>
      <c r="D92" s="23"/>
      <c r="E92" s="17"/>
      <c r="F92" s="17"/>
      <c r="G92" s="26">
        <v>527</v>
      </c>
      <c r="H92" s="20">
        <v>621</v>
      </c>
      <c r="I92" s="20">
        <v>358</v>
      </c>
      <c r="J92" s="20">
        <v>466</v>
      </c>
      <c r="K92" s="20">
        <v>393</v>
      </c>
      <c r="L92" s="20">
        <v>961</v>
      </c>
      <c r="M92" s="20">
        <v>425</v>
      </c>
      <c r="N92" s="20">
        <v>405</v>
      </c>
      <c r="O92" s="17"/>
      <c r="P92" s="17">
        <v>263</v>
      </c>
      <c r="Q92" s="17">
        <v>338</v>
      </c>
      <c r="R92" s="17">
        <v>381</v>
      </c>
      <c r="S92" s="17">
        <v>360</v>
      </c>
      <c r="T92" s="17">
        <v>369</v>
      </c>
      <c r="U92" s="17">
        <v>305</v>
      </c>
      <c r="V92" s="17">
        <v>327</v>
      </c>
      <c r="W92" s="17">
        <v>562</v>
      </c>
      <c r="X92" s="17">
        <v>710</v>
      </c>
      <c r="Y92" s="17">
        <v>425</v>
      </c>
      <c r="Z92" s="17"/>
      <c r="AA92" s="17"/>
      <c r="AB92" s="17"/>
      <c r="AC92" s="17"/>
      <c r="AD92" s="17"/>
      <c r="AE92" s="17"/>
      <c r="AF92" s="17"/>
    </row>
    <row r="93" spans="1:32" x14ac:dyDescent="0.25">
      <c r="A93" s="23"/>
      <c r="B93" s="23"/>
      <c r="C93" s="23"/>
      <c r="D93" s="23"/>
      <c r="E93" s="17"/>
      <c r="F93" s="17"/>
      <c r="G93" s="26">
        <v>576</v>
      </c>
      <c r="H93" s="20">
        <v>634</v>
      </c>
      <c r="I93" s="20">
        <v>439</v>
      </c>
      <c r="J93" s="20">
        <v>472</v>
      </c>
      <c r="K93" s="20">
        <v>499</v>
      </c>
      <c r="L93" s="20">
        <v>965</v>
      </c>
      <c r="M93" s="20">
        <v>277</v>
      </c>
      <c r="N93" s="20">
        <v>263</v>
      </c>
      <c r="O93" s="17"/>
      <c r="P93" s="17">
        <v>346</v>
      </c>
      <c r="Q93" s="17">
        <v>390</v>
      </c>
      <c r="R93" s="17">
        <v>387</v>
      </c>
      <c r="S93" s="17">
        <v>460</v>
      </c>
      <c r="T93" s="17">
        <v>395</v>
      </c>
      <c r="U93" s="17">
        <v>299</v>
      </c>
      <c r="V93" s="17">
        <v>262</v>
      </c>
      <c r="W93" s="17">
        <v>463</v>
      </c>
      <c r="X93" s="17">
        <v>748</v>
      </c>
      <c r="Y93" s="17">
        <v>277</v>
      </c>
      <c r="Z93" s="17"/>
      <c r="AA93" s="17"/>
      <c r="AB93" s="17"/>
      <c r="AC93" s="17"/>
      <c r="AD93" s="17"/>
      <c r="AE93" s="17"/>
      <c r="AF93" s="17"/>
    </row>
    <row r="94" spans="1:32" x14ac:dyDescent="0.25">
      <c r="A94" s="23"/>
      <c r="B94" s="23"/>
      <c r="C94" s="23"/>
      <c r="D94" s="23"/>
      <c r="E94" s="17"/>
      <c r="F94" s="17"/>
      <c r="G94" s="26">
        <v>568</v>
      </c>
      <c r="H94" s="20">
        <v>614</v>
      </c>
      <c r="I94" s="20">
        <v>418</v>
      </c>
      <c r="J94" s="20"/>
      <c r="K94" s="20">
        <v>506</v>
      </c>
      <c r="L94" s="20">
        <v>919</v>
      </c>
      <c r="M94" s="20"/>
      <c r="N94" s="20"/>
      <c r="O94" s="17"/>
      <c r="P94" s="17">
        <v>321</v>
      </c>
      <c r="Q94" s="17">
        <v>319</v>
      </c>
      <c r="R94" s="17">
        <v>284</v>
      </c>
      <c r="S94" s="17">
        <v>360</v>
      </c>
      <c r="T94" s="17">
        <v>349</v>
      </c>
      <c r="U94" s="17">
        <v>252</v>
      </c>
      <c r="V94" s="17">
        <v>364</v>
      </c>
      <c r="W94" s="17">
        <v>448</v>
      </c>
      <c r="X94" s="17">
        <v>754</v>
      </c>
      <c r="Y94" s="17">
        <v>351</v>
      </c>
      <c r="Z94" s="17"/>
      <c r="AA94" s="17"/>
      <c r="AB94" s="17"/>
      <c r="AC94" s="17"/>
      <c r="AD94" s="17"/>
      <c r="AE94" s="17"/>
      <c r="AF94" s="17"/>
    </row>
    <row r="95" spans="1:32" x14ac:dyDescent="0.25">
      <c r="A95" s="23"/>
      <c r="B95" s="23"/>
      <c r="C95" s="23"/>
      <c r="D95" s="23"/>
      <c r="E95" s="17"/>
      <c r="F95" s="17"/>
      <c r="G95" s="19"/>
      <c r="H95" s="17"/>
      <c r="I95" s="17"/>
      <c r="J95" s="17"/>
      <c r="K95" s="17"/>
      <c r="L95" s="17"/>
      <c r="M95" s="17"/>
      <c r="N95" s="17"/>
      <c r="O95" s="17"/>
      <c r="P95" s="17">
        <v>304</v>
      </c>
      <c r="Q95" s="17">
        <v>408</v>
      </c>
      <c r="R95" s="17">
        <v>426</v>
      </c>
      <c r="S95" s="17">
        <v>335</v>
      </c>
      <c r="T95" s="17">
        <v>334</v>
      </c>
      <c r="U95" s="17">
        <v>349</v>
      </c>
      <c r="V95" s="17">
        <v>371</v>
      </c>
      <c r="W95" s="17">
        <v>433</v>
      </c>
      <c r="X95" s="17">
        <v>780</v>
      </c>
      <c r="Y95" s="17">
        <v>335</v>
      </c>
      <c r="Z95" s="17"/>
      <c r="AA95" s="17"/>
      <c r="AB95" s="17"/>
      <c r="AC95" s="17"/>
      <c r="AD95" s="17"/>
      <c r="AE95" s="17"/>
      <c r="AF95" s="17"/>
    </row>
    <row r="96" spans="1:32" x14ac:dyDescent="0.25">
      <c r="A96" s="23"/>
      <c r="B96" s="23"/>
      <c r="C96" s="23"/>
      <c r="D96" s="23"/>
      <c r="E96" s="17"/>
      <c r="F96" s="17"/>
      <c r="G96" s="19"/>
      <c r="H96" s="17"/>
      <c r="I96" s="17"/>
      <c r="J96" s="17"/>
      <c r="K96" s="17"/>
      <c r="L96" s="17"/>
      <c r="M96" s="17"/>
      <c r="N96" s="17"/>
      <c r="O96" s="17"/>
      <c r="P96" s="17">
        <v>386</v>
      </c>
      <c r="Q96" s="17">
        <v>408</v>
      </c>
      <c r="R96" s="17">
        <v>378</v>
      </c>
      <c r="S96" s="17">
        <v>453</v>
      </c>
      <c r="T96" s="17">
        <v>460</v>
      </c>
      <c r="U96" s="17">
        <v>304</v>
      </c>
      <c r="V96" s="17">
        <v>356</v>
      </c>
      <c r="W96" s="17">
        <v>537</v>
      </c>
      <c r="X96" s="17">
        <v>821</v>
      </c>
      <c r="Y96" s="17">
        <v>351</v>
      </c>
      <c r="Z96" s="17"/>
      <c r="AA96" s="17"/>
      <c r="AB96" s="17"/>
      <c r="AC96" s="17"/>
      <c r="AD96" s="17"/>
      <c r="AE96" s="17"/>
      <c r="AF96" s="17"/>
    </row>
    <row r="97" spans="1:32" x14ac:dyDescent="0.25">
      <c r="A97" s="23"/>
      <c r="B97" s="23"/>
      <c r="C97" s="23"/>
      <c r="D97" s="23"/>
      <c r="E97" s="17"/>
      <c r="F97" s="17"/>
      <c r="G97" s="19"/>
      <c r="H97" s="17"/>
      <c r="I97" s="17"/>
      <c r="J97" s="17"/>
      <c r="K97" s="17"/>
      <c r="L97" s="17"/>
      <c r="M97" s="17"/>
      <c r="N97" s="17"/>
      <c r="O97" s="17"/>
      <c r="P97" s="17">
        <v>330</v>
      </c>
      <c r="Q97" s="17">
        <v>360</v>
      </c>
      <c r="R97" s="17">
        <v>357</v>
      </c>
      <c r="S97" s="17">
        <v>379</v>
      </c>
      <c r="T97" s="17">
        <v>349</v>
      </c>
      <c r="U97" s="17">
        <v>327</v>
      </c>
      <c r="V97" s="17">
        <v>282</v>
      </c>
      <c r="W97" s="17">
        <v>541</v>
      </c>
      <c r="X97" s="17">
        <v>853</v>
      </c>
      <c r="Y97" s="17">
        <v>231</v>
      </c>
      <c r="Z97" s="17"/>
      <c r="AA97" s="17"/>
      <c r="AB97" s="17"/>
      <c r="AC97" s="17"/>
      <c r="AD97" s="17"/>
      <c r="AE97" s="17"/>
      <c r="AF97" s="17"/>
    </row>
    <row r="98" spans="1:32" x14ac:dyDescent="0.25">
      <c r="A98" s="23"/>
      <c r="B98" s="23"/>
      <c r="C98" s="23"/>
      <c r="D98" s="23"/>
      <c r="E98" s="17"/>
      <c r="F98" s="17"/>
      <c r="G98" s="19"/>
      <c r="H98" s="17"/>
      <c r="I98" s="17"/>
      <c r="J98" s="17"/>
      <c r="K98" s="17"/>
      <c r="L98" s="17"/>
      <c r="M98" s="17"/>
      <c r="N98" s="17"/>
      <c r="O98" s="17"/>
      <c r="P98" s="17">
        <v>315</v>
      </c>
      <c r="Q98" s="17">
        <v>353</v>
      </c>
      <c r="R98" s="20">
        <v>343</v>
      </c>
      <c r="S98" s="17">
        <v>342</v>
      </c>
      <c r="T98" s="17">
        <v>356</v>
      </c>
      <c r="U98" s="17">
        <v>393</v>
      </c>
      <c r="V98" s="17">
        <v>313</v>
      </c>
      <c r="W98" s="17">
        <v>467</v>
      </c>
      <c r="X98" s="17">
        <v>831</v>
      </c>
      <c r="Y98" s="17">
        <v>129</v>
      </c>
      <c r="Z98" s="17"/>
      <c r="AA98" s="17"/>
      <c r="AB98" s="17"/>
      <c r="AC98" s="17"/>
      <c r="AD98" s="17"/>
      <c r="AE98" s="17"/>
      <c r="AF98" s="17"/>
    </row>
    <row r="99" spans="1:32" x14ac:dyDescent="0.25">
      <c r="A99" s="23"/>
      <c r="B99" s="23"/>
      <c r="C99" s="23"/>
      <c r="D99" s="23"/>
      <c r="E99" s="17"/>
      <c r="F99" s="17"/>
      <c r="G99" s="19"/>
      <c r="H99" s="17"/>
      <c r="I99" s="17"/>
      <c r="J99" s="17"/>
      <c r="K99" s="17"/>
      <c r="L99" s="17"/>
      <c r="M99" s="17"/>
      <c r="N99" s="17"/>
      <c r="O99" s="17"/>
      <c r="P99" s="17"/>
      <c r="Q99" s="17">
        <v>267</v>
      </c>
      <c r="R99" s="17">
        <v>315</v>
      </c>
      <c r="S99" s="17">
        <v>357</v>
      </c>
      <c r="T99" s="17">
        <v>371</v>
      </c>
      <c r="U99" s="17">
        <v>373</v>
      </c>
      <c r="V99" s="17">
        <v>480</v>
      </c>
      <c r="W99" s="17">
        <v>504</v>
      </c>
      <c r="X99" s="17">
        <v>777</v>
      </c>
      <c r="Y99" s="17">
        <v>320</v>
      </c>
      <c r="Z99" s="17"/>
      <c r="AA99" s="17"/>
      <c r="AB99" s="17"/>
      <c r="AC99" s="17"/>
      <c r="AD99" s="17"/>
      <c r="AE99" s="17"/>
      <c r="AF99" s="17"/>
    </row>
    <row r="100" spans="1:32" x14ac:dyDescent="0.25">
      <c r="A100" s="23"/>
      <c r="B100" s="23"/>
      <c r="C100" s="23"/>
      <c r="D100" s="23"/>
      <c r="E100" s="17" t="s">
        <v>16</v>
      </c>
      <c r="F100" s="18" t="s">
        <v>19</v>
      </c>
      <c r="G100" s="19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</row>
    <row r="101" spans="1:32" x14ac:dyDescent="0.25">
      <c r="A101" s="23"/>
      <c r="B101" s="23"/>
      <c r="C101" s="23"/>
      <c r="D101" s="23"/>
      <c r="E101" s="17"/>
      <c r="F101" s="17"/>
      <c r="G101" s="19"/>
      <c r="H101" s="17"/>
      <c r="I101" s="17" t="s">
        <v>20</v>
      </c>
      <c r="J101" s="17" t="s">
        <v>15</v>
      </c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</row>
    <row r="102" spans="1:32" x14ac:dyDescent="0.25">
      <c r="A102" s="23"/>
      <c r="B102" s="23"/>
      <c r="C102" s="23"/>
      <c r="D102" s="23"/>
      <c r="E102" s="17"/>
      <c r="F102" s="17"/>
      <c r="G102" s="17">
        <v>1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</row>
    <row r="103" spans="1:32" x14ac:dyDescent="0.25">
      <c r="A103" s="23"/>
      <c r="B103" s="23"/>
      <c r="C103" s="23"/>
      <c r="D103" s="23"/>
      <c r="E103" s="17"/>
      <c r="F103" s="17"/>
      <c r="G103" s="17">
        <v>2</v>
      </c>
      <c r="H103" s="17"/>
      <c r="I103" s="20">
        <v>478</v>
      </c>
      <c r="J103" s="17">
        <v>493</v>
      </c>
      <c r="K103" s="17">
        <v>480</v>
      </c>
      <c r="L103" s="17">
        <v>478</v>
      </c>
      <c r="M103" s="17">
        <v>442</v>
      </c>
      <c r="N103" s="17">
        <v>453</v>
      </c>
      <c r="O103" s="17">
        <v>446</v>
      </c>
      <c r="P103" s="17">
        <v>507</v>
      </c>
      <c r="Q103" s="17">
        <v>477</v>
      </c>
      <c r="R103" s="17">
        <v>562</v>
      </c>
      <c r="S103" s="17">
        <v>463</v>
      </c>
      <c r="T103" s="17">
        <v>448</v>
      </c>
      <c r="U103" s="17">
        <v>433</v>
      </c>
      <c r="V103" s="17">
        <v>537</v>
      </c>
      <c r="W103" s="17">
        <v>541</v>
      </c>
      <c r="X103" s="17">
        <v>467</v>
      </c>
      <c r="Y103" s="17">
        <v>504</v>
      </c>
      <c r="Z103" s="17"/>
      <c r="AA103" s="17"/>
      <c r="AB103" s="17"/>
      <c r="AC103" s="17"/>
      <c r="AD103" s="17"/>
      <c r="AE103" s="17"/>
      <c r="AF103" s="17"/>
    </row>
    <row r="104" spans="1:32" x14ac:dyDescent="0.25">
      <c r="A104" s="23"/>
      <c r="B104" s="23"/>
      <c r="C104" s="23"/>
      <c r="D104" s="23"/>
      <c r="E104" s="17"/>
      <c r="F104" s="17"/>
      <c r="G104" s="21">
        <v>3</v>
      </c>
      <c r="H104" s="17"/>
      <c r="I104" s="17">
        <v>493</v>
      </c>
      <c r="J104" s="17">
        <v>517</v>
      </c>
      <c r="K104" s="17">
        <v>478</v>
      </c>
      <c r="L104" s="17">
        <v>568</v>
      </c>
      <c r="M104" s="17">
        <v>518</v>
      </c>
      <c r="N104" s="17">
        <v>478</v>
      </c>
      <c r="O104" s="17">
        <v>511</v>
      </c>
      <c r="P104" s="17">
        <v>566</v>
      </c>
      <c r="Q104" s="17">
        <v>526</v>
      </c>
      <c r="R104" s="17">
        <v>527</v>
      </c>
      <c r="S104" s="17">
        <v>576</v>
      </c>
      <c r="T104" s="17">
        <v>568</v>
      </c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</row>
    <row r="105" spans="1:32" x14ac:dyDescent="0.25">
      <c r="A105" s="23"/>
      <c r="B105" s="23"/>
      <c r="C105" s="23"/>
      <c r="D105" s="23"/>
      <c r="E105" s="17"/>
      <c r="F105" s="17"/>
      <c r="G105" s="21">
        <v>4</v>
      </c>
      <c r="H105" s="17"/>
      <c r="I105" s="17">
        <v>694</v>
      </c>
      <c r="J105" s="17">
        <v>671</v>
      </c>
      <c r="K105" s="17">
        <v>566</v>
      </c>
      <c r="L105" s="17">
        <v>553</v>
      </c>
      <c r="M105" s="17">
        <v>581</v>
      </c>
      <c r="N105" s="17">
        <v>537</v>
      </c>
      <c r="O105" s="17">
        <v>614</v>
      </c>
      <c r="P105" s="17">
        <v>663</v>
      </c>
      <c r="Q105" s="17">
        <v>596</v>
      </c>
      <c r="R105" s="17">
        <v>621</v>
      </c>
      <c r="S105" s="17">
        <v>634</v>
      </c>
      <c r="T105" s="17">
        <v>614</v>
      </c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</row>
    <row r="106" spans="1:32" x14ac:dyDescent="0.25">
      <c r="A106" s="23"/>
      <c r="B106" s="23"/>
      <c r="C106" s="23"/>
      <c r="D106" s="23"/>
      <c r="E106" s="17"/>
      <c r="F106" s="17"/>
      <c r="G106" s="17">
        <v>5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</row>
    <row r="107" spans="1:32" x14ac:dyDescent="0.25">
      <c r="A107" s="23"/>
      <c r="B107" s="23"/>
      <c r="C107" s="23"/>
      <c r="D107" s="23"/>
      <c r="E107" s="17"/>
      <c r="F107" s="17"/>
      <c r="G107" s="17">
        <v>6</v>
      </c>
      <c r="H107" s="17"/>
      <c r="I107" s="20">
        <v>617</v>
      </c>
      <c r="J107" s="17">
        <v>374</v>
      </c>
      <c r="K107" s="17">
        <v>348</v>
      </c>
      <c r="L107" s="17">
        <v>436</v>
      </c>
      <c r="M107" s="17">
        <v>372</v>
      </c>
      <c r="N107" s="17">
        <v>252</v>
      </c>
      <c r="O107" s="17">
        <v>350</v>
      </c>
      <c r="P107" s="17">
        <v>296</v>
      </c>
      <c r="Q107" s="17">
        <v>312</v>
      </c>
      <c r="R107" s="17">
        <v>263</v>
      </c>
      <c r="S107" s="17">
        <v>346</v>
      </c>
      <c r="T107" s="17">
        <v>321</v>
      </c>
      <c r="U107" s="17">
        <v>304</v>
      </c>
      <c r="V107" s="17">
        <v>386</v>
      </c>
      <c r="W107" s="17">
        <v>330</v>
      </c>
      <c r="X107" s="17">
        <v>315</v>
      </c>
      <c r="Y107" s="17"/>
      <c r="Z107" s="17"/>
      <c r="AA107" s="17"/>
      <c r="AB107" s="17"/>
      <c r="AC107" s="17"/>
      <c r="AD107" s="17"/>
      <c r="AE107" s="17"/>
      <c r="AF107" s="17"/>
    </row>
    <row r="108" spans="1:32" x14ac:dyDescent="0.25">
      <c r="A108" s="23"/>
      <c r="B108" s="23"/>
      <c r="C108" s="23"/>
      <c r="D108" s="23"/>
      <c r="E108" s="21"/>
      <c r="F108" s="17"/>
      <c r="G108" s="17">
        <v>7</v>
      </c>
      <c r="H108" s="17"/>
      <c r="I108" s="20">
        <v>386</v>
      </c>
      <c r="J108" s="17">
        <v>419</v>
      </c>
      <c r="K108" s="17">
        <v>392</v>
      </c>
      <c r="L108" s="17">
        <v>414</v>
      </c>
      <c r="M108" s="17">
        <v>418</v>
      </c>
      <c r="N108" s="17">
        <v>287</v>
      </c>
      <c r="O108" s="17">
        <v>341</v>
      </c>
      <c r="P108" s="17">
        <v>369</v>
      </c>
      <c r="Q108" s="17">
        <v>403</v>
      </c>
      <c r="R108" s="17">
        <v>338</v>
      </c>
      <c r="S108" s="17">
        <v>390</v>
      </c>
      <c r="T108" s="17">
        <v>319</v>
      </c>
      <c r="U108" s="17">
        <v>408</v>
      </c>
      <c r="V108" s="17">
        <v>408</v>
      </c>
      <c r="W108" s="17">
        <v>360</v>
      </c>
      <c r="X108" s="17">
        <v>353</v>
      </c>
      <c r="Y108" s="17">
        <v>267</v>
      </c>
      <c r="Z108" s="17"/>
      <c r="AA108" s="17"/>
      <c r="AB108" s="17"/>
      <c r="AC108" s="17"/>
      <c r="AD108" s="17"/>
      <c r="AE108" s="17"/>
      <c r="AF108" s="17"/>
    </row>
    <row r="109" spans="1:32" x14ac:dyDescent="0.25">
      <c r="A109" s="23"/>
      <c r="B109" s="23"/>
      <c r="C109" s="23"/>
      <c r="D109" s="23"/>
      <c r="E109" s="17"/>
      <c r="F109" s="17"/>
      <c r="G109" s="21">
        <v>8</v>
      </c>
      <c r="H109" s="17"/>
      <c r="I109" s="17">
        <v>757</v>
      </c>
      <c r="J109" s="17">
        <v>476</v>
      </c>
      <c r="K109" s="17">
        <v>392</v>
      </c>
      <c r="L109" s="17">
        <v>351</v>
      </c>
      <c r="M109" s="17">
        <v>392</v>
      </c>
      <c r="N109" s="17">
        <v>343</v>
      </c>
      <c r="O109" s="17">
        <v>539</v>
      </c>
      <c r="P109" s="17">
        <v>418</v>
      </c>
      <c r="Q109" s="17">
        <v>398</v>
      </c>
      <c r="R109" s="17">
        <v>358</v>
      </c>
      <c r="S109" s="17">
        <v>439</v>
      </c>
      <c r="T109" s="17">
        <v>418</v>
      </c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</row>
    <row r="110" spans="1:32" x14ac:dyDescent="0.25">
      <c r="A110" s="23"/>
      <c r="B110" s="23"/>
      <c r="C110" s="23"/>
      <c r="D110" s="23"/>
      <c r="E110" s="17"/>
      <c r="F110" s="17"/>
      <c r="G110" s="17">
        <v>9</v>
      </c>
      <c r="H110" s="17"/>
      <c r="I110" s="20">
        <v>652</v>
      </c>
      <c r="J110" s="17">
        <v>465</v>
      </c>
      <c r="K110" s="17">
        <v>447</v>
      </c>
      <c r="L110" s="17">
        <v>459</v>
      </c>
      <c r="M110" s="17">
        <v>391</v>
      </c>
      <c r="N110" s="17">
        <v>323</v>
      </c>
      <c r="O110" s="17">
        <v>413</v>
      </c>
      <c r="P110" s="17">
        <v>458</v>
      </c>
      <c r="Q110" s="17">
        <v>471</v>
      </c>
      <c r="R110" s="17">
        <v>381</v>
      </c>
      <c r="S110" s="17">
        <v>387</v>
      </c>
      <c r="T110" s="17">
        <v>284</v>
      </c>
      <c r="U110" s="17">
        <v>426</v>
      </c>
      <c r="V110" s="17">
        <v>378</v>
      </c>
      <c r="W110" s="17">
        <v>357</v>
      </c>
      <c r="X110" s="20">
        <v>343</v>
      </c>
      <c r="Y110" s="17">
        <v>315</v>
      </c>
      <c r="Z110" s="17"/>
      <c r="AA110" s="17"/>
      <c r="AB110" s="17"/>
      <c r="AC110" s="17"/>
      <c r="AD110" s="17"/>
      <c r="AE110" s="17"/>
      <c r="AF110" s="17"/>
    </row>
    <row r="111" spans="1:32" x14ac:dyDescent="0.25">
      <c r="A111" s="23"/>
      <c r="B111" s="23"/>
      <c r="C111" s="23"/>
      <c r="D111" s="23"/>
      <c r="E111" s="17"/>
      <c r="F111" s="17"/>
      <c r="G111" s="17">
        <v>10</v>
      </c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</row>
    <row r="112" spans="1:32" x14ac:dyDescent="0.25">
      <c r="A112" s="23"/>
      <c r="B112" s="23"/>
      <c r="C112" s="23"/>
      <c r="D112" s="23"/>
      <c r="E112" s="17"/>
      <c r="F112" s="17"/>
      <c r="G112" s="21">
        <v>11</v>
      </c>
      <c r="H112" s="17"/>
      <c r="I112" s="17">
        <v>623</v>
      </c>
      <c r="J112" s="17">
        <v>418</v>
      </c>
      <c r="K112" s="17">
        <v>327</v>
      </c>
      <c r="L112" s="17">
        <v>400</v>
      </c>
      <c r="M112" s="17">
        <v>343</v>
      </c>
      <c r="N112" s="17">
        <v>359</v>
      </c>
      <c r="O112" s="17">
        <v>432</v>
      </c>
      <c r="P112" s="17">
        <v>298</v>
      </c>
      <c r="Q112" s="17">
        <v>506</v>
      </c>
      <c r="R112" s="17">
        <v>466</v>
      </c>
      <c r="S112" s="17">
        <v>472</v>
      </c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</row>
    <row r="113" spans="1:32" x14ac:dyDescent="0.25">
      <c r="A113" s="23"/>
      <c r="B113" s="23"/>
      <c r="C113" s="23"/>
      <c r="D113" s="23"/>
      <c r="E113" s="17"/>
      <c r="F113" s="17"/>
      <c r="G113" s="17">
        <v>12</v>
      </c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</row>
    <row r="114" spans="1:32" x14ac:dyDescent="0.25">
      <c r="A114" s="23"/>
      <c r="B114" s="23"/>
      <c r="C114" s="23"/>
      <c r="D114" s="23"/>
      <c r="E114" s="17"/>
      <c r="F114" s="17"/>
      <c r="G114" s="21">
        <v>13</v>
      </c>
      <c r="H114" s="17"/>
      <c r="I114" s="17">
        <v>705</v>
      </c>
      <c r="J114" s="17">
        <v>505</v>
      </c>
      <c r="K114" s="17">
        <v>424</v>
      </c>
      <c r="L114" s="17">
        <v>327</v>
      </c>
      <c r="M114" s="17">
        <v>441</v>
      </c>
      <c r="N114" s="17">
        <v>473</v>
      </c>
      <c r="O114" s="17">
        <v>637</v>
      </c>
      <c r="P114" s="17">
        <v>486</v>
      </c>
      <c r="Q114" s="17">
        <v>406</v>
      </c>
      <c r="R114" s="17">
        <v>393</v>
      </c>
      <c r="S114" s="17">
        <v>499</v>
      </c>
      <c r="T114" s="17">
        <v>506</v>
      </c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</row>
    <row r="115" spans="1:32" x14ac:dyDescent="0.25">
      <c r="A115" s="23"/>
      <c r="B115" s="23"/>
      <c r="C115" s="23"/>
      <c r="D115" s="23"/>
      <c r="E115" s="17"/>
      <c r="F115" s="17"/>
      <c r="G115" s="17">
        <v>14</v>
      </c>
      <c r="H115" s="17"/>
      <c r="I115" s="20">
        <v>563</v>
      </c>
      <c r="J115" s="17">
        <v>434</v>
      </c>
      <c r="K115" s="17">
        <v>395</v>
      </c>
      <c r="L115" s="17">
        <v>500</v>
      </c>
      <c r="M115" s="17">
        <v>435</v>
      </c>
      <c r="N115" s="17">
        <v>416</v>
      </c>
      <c r="O115" s="17">
        <v>440</v>
      </c>
      <c r="P115" s="17">
        <v>467</v>
      </c>
      <c r="Q115" s="17">
        <v>429</v>
      </c>
      <c r="R115" s="17">
        <v>360</v>
      </c>
      <c r="S115" s="17">
        <v>460</v>
      </c>
      <c r="T115" s="17">
        <v>360</v>
      </c>
      <c r="U115" s="17">
        <v>335</v>
      </c>
      <c r="V115" s="17">
        <v>453</v>
      </c>
      <c r="W115" s="17">
        <v>379</v>
      </c>
      <c r="X115" s="17">
        <v>342</v>
      </c>
      <c r="Y115" s="17">
        <v>357</v>
      </c>
      <c r="Z115" s="17"/>
      <c r="AA115" s="17"/>
      <c r="AB115" s="17"/>
      <c r="AC115" s="17"/>
      <c r="AD115" s="17"/>
      <c r="AE115" s="17"/>
      <c r="AF115" s="17"/>
    </row>
    <row r="116" spans="1:32" x14ac:dyDescent="0.25">
      <c r="A116" s="23"/>
      <c r="B116" s="23"/>
      <c r="C116" s="23"/>
      <c r="D116" s="23"/>
      <c r="E116" s="17"/>
      <c r="F116" s="17"/>
      <c r="G116" s="17">
        <v>15</v>
      </c>
      <c r="H116" s="17"/>
      <c r="I116" s="20">
        <v>484</v>
      </c>
      <c r="J116" s="17">
        <v>371</v>
      </c>
      <c r="K116" s="17">
        <v>435</v>
      </c>
      <c r="L116" s="17">
        <v>393</v>
      </c>
      <c r="M116" s="17">
        <v>413</v>
      </c>
      <c r="N116" s="17">
        <v>360</v>
      </c>
      <c r="O116" s="17">
        <v>404</v>
      </c>
      <c r="P116" s="17">
        <v>494</v>
      </c>
      <c r="Q116" s="17">
        <v>474</v>
      </c>
      <c r="R116" s="17">
        <v>369</v>
      </c>
      <c r="S116" s="17">
        <v>395</v>
      </c>
      <c r="T116" s="17">
        <v>349</v>
      </c>
      <c r="U116" s="17">
        <v>334</v>
      </c>
      <c r="V116" s="17">
        <v>460</v>
      </c>
      <c r="W116" s="17">
        <v>349</v>
      </c>
      <c r="X116" s="17">
        <v>356</v>
      </c>
      <c r="Y116" s="17">
        <v>371</v>
      </c>
      <c r="Z116" s="17"/>
      <c r="AA116" s="17"/>
      <c r="AB116" s="17"/>
      <c r="AC116" s="17"/>
      <c r="AD116" s="17"/>
      <c r="AE116" s="17"/>
      <c r="AF116" s="17"/>
    </row>
    <row r="117" spans="1:32" x14ac:dyDescent="0.25">
      <c r="A117" s="23"/>
      <c r="B117" s="23"/>
      <c r="C117" s="23"/>
      <c r="D117" s="23"/>
      <c r="E117" s="17"/>
      <c r="F117" s="17"/>
      <c r="G117" s="17">
        <v>16</v>
      </c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</row>
    <row r="118" spans="1:32" x14ac:dyDescent="0.25">
      <c r="A118" s="23"/>
      <c r="B118" s="23"/>
      <c r="C118" s="23"/>
      <c r="D118" s="23"/>
      <c r="E118" s="17"/>
      <c r="F118" s="17"/>
      <c r="G118" s="17">
        <v>17</v>
      </c>
      <c r="H118" s="17"/>
      <c r="I118" s="20">
        <v>862</v>
      </c>
      <c r="J118" s="17">
        <v>769</v>
      </c>
      <c r="K118" s="17">
        <v>789</v>
      </c>
      <c r="L118" s="17">
        <v>828</v>
      </c>
      <c r="M118" s="17">
        <v>710</v>
      </c>
      <c r="N118" s="17">
        <v>890</v>
      </c>
      <c r="O118" s="17">
        <v>839</v>
      </c>
      <c r="P118" s="17">
        <v>900</v>
      </c>
      <c r="Q118" s="17">
        <v>806</v>
      </c>
      <c r="R118" s="17">
        <v>710</v>
      </c>
      <c r="S118" s="17">
        <v>748</v>
      </c>
      <c r="T118" s="17">
        <v>754</v>
      </c>
      <c r="U118" s="17">
        <v>780</v>
      </c>
      <c r="V118" s="17">
        <v>821</v>
      </c>
      <c r="W118" s="17">
        <v>853</v>
      </c>
      <c r="X118" s="17">
        <v>831</v>
      </c>
      <c r="Y118" s="17">
        <v>777</v>
      </c>
      <c r="Z118" s="17"/>
      <c r="AA118" s="17"/>
      <c r="AB118" s="17"/>
      <c r="AC118" s="17"/>
      <c r="AD118" s="17"/>
      <c r="AE118" s="17"/>
      <c r="AF118" s="17"/>
    </row>
    <row r="119" spans="1:32" x14ac:dyDescent="0.25">
      <c r="A119" s="23"/>
      <c r="B119" s="23"/>
      <c r="C119" s="23"/>
      <c r="D119" s="23"/>
      <c r="E119" s="17"/>
      <c r="F119" s="17"/>
      <c r="G119" s="17">
        <v>18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</row>
    <row r="120" spans="1:32" x14ac:dyDescent="0.25">
      <c r="A120" s="23"/>
      <c r="B120" s="23"/>
      <c r="C120" s="23"/>
      <c r="D120" s="23"/>
      <c r="E120" s="17"/>
      <c r="F120" s="17"/>
      <c r="G120" s="21">
        <v>19</v>
      </c>
      <c r="H120" s="17"/>
      <c r="I120" s="17">
        <v>940</v>
      </c>
      <c r="J120" s="17">
        <v>807</v>
      </c>
      <c r="K120" s="17">
        <v>767</v>
      </c>
      <c r="L120" s="17">
        <v>844</v>
      </c>
      <c r="M120" s="17">
        <v>784</v>
      </c>
      <c r="N120" s="17">
        <v>800</v>
      </c>
      <c r="O120" s="17">
        <v>1140</v>
      </c>
      <c r="P120" s="17">
        <v>986</v>
      </c>
      <c r="Q120" s="17">
        <v>918</v>
      </c>
      <c r="R120" s="17">
        <v>961</v>
      </c>
      <c r="S120" s="17">
        <v>965</v>
      </c>
      <c r="T120" s="17">
        <v>919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</row>
    <row r="121" spans="1:32" x14ac:dyDescent="0.25">
      <c r="A121" s="23"/>
      <c r="B121" s="23"/>
      <c r="C121" s="23"/>
      <c r="D121" s="23"/>
      <c r="E121" s="17"/>
      <c r="F121" s="17"/>
      <c r="G121" s="17">
        <v>20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</row>
    <row r="122" spans="1:32" x14ac:dyDescent="0.25">
      <c r="A122" s="23"/>
      <c r="B122" s="23"/>
      <c r="C122" s="23"/>
      <c r="D122" s="23"/>
      <c r="E122" s="17"/>
      <c r="F122" s="17"/>
      <c r="G122" s="17">
        <v>21</v>
      </c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</row>
    <row r="123" spans="1:32" x14ac:dyDescent="0.25">
      <c r="A123" s="23"/>
      <c r="B123" s="23"/>
      <c r="C123" s="23"/>
      <c r="D123" s="23"/>
      <c r="E123" s="17"/>
      <c r="F123" s="17"/>
      <c r="G123" s="17">
        <v>22</v>
      </c>
      <c r="H123" s="17"/>
      <c r="I123" s="20">
        <v>583</v>
      </c>
      <c r="J123" s="17">
        <v>358</v>
      </c>
      <c r="K123" s="17">
        <v>340</v>
      </c>
      <c r="L123" s="17">
        <v>323</v>
      </c>
      <c r="M123" s="17">
        <v>359</v>
      </c>
      <c r="N123" s="17">
        <v>332</v>
      </c>
      <c r="O123" s="17">
        <v>350</v>
      </c>
      <c r="P123" s="17">
        <v>401</v>
      </c>
      <c r="Q123" s="17">
        <v>414</v>
      </c>
      <c r="R123" s="17">
        <v>305</v>
      </c>
      <c r="S123" s="17">
        <v>299</v>
      </c>
      <c r="T123" s="17">
        <v>252</v>
      </c>
      <c r="U123" s="17">
        <v>349</v>
      </c>
      <c r="V123" s="17">
        <v>304</v>
      </c>
      <c r="W123" s="17">
        <v>327</v>
      </c>
      <c r="X123" s="17">
        <v>393</v>
      </c>
      <c r="Y123" s="17">
        <v>373</v>
      </c>
      <c r="Z123" s="17"/>
      <c r="AA123" s="17"/>
      <c r="AB123" s="17"/>
      <c r="AC123" s="17"/>
      <c r="AD123" s="17"/>
      <c r="AE123" s="17"/>
      <c r="AF123" s="17"/>
    </row>
    <row r="124" spans="1:32" x14ac:dyDescent="0.25">
      <c r="A124" s="23"/>
      <c r="B124" s="23"/>
      <c r="C124" s="23"/>
      <c r="D124" s="23"/>
      <c r="E124" s="17"/>
      <c r="F124" s="17"/>
      <c r="G124" s="22">
        <v>23</v>
      </c>
      <c r="H124" s="17"/>
      <c r="I124" s="17">
        <v>492</v>
      </c>
      <c r="J124" s="17">
        <v>372</v>
      </c>
      <c r="K124" s="17">
        <v>294</v>
      </c>
      <c r="L124" s="17">
        <v>335</v>
      </c>
      <c r="M124" s="17">
        <v>294</v>
      </c>
      <c r="N124" s="17">
        <v>457</v>
      </c>
      <c r="O124" s="17">
        <v>317</v>
      </c>
      <c r="P124" s="17">
        <v>408</v>
      </c>
      <c r="Q124" s="17">
        <v>433</v>
      </c>
      <c r="R124" s="17">
        <v>425</v>
      </c>
      <c r="S124" s="17">
        <v>277</v>
      </c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</row>
    <row r="125" spans="1:32" x14ac:dyDescent="0.25">
      <c r="A125" s="23"/>
      <c r="B125" s="23"/>
      <c r="C125" s="23"/>
      <c r="D125" s="23"/>
      <c r="E125" s="17"/>
      <c r="F125" s="17"/>
      <c r="G125" s="19">
        <v>23</v>
      </c>
      <c r="H125" s="17"/>
      <c r="I125" s="20">
        <v>460</v>
      </c>
      <c r="J125" s="17">
        <v>372</v>
      </c>
      <c r="K125" s="17">
        <v>294</v>
      </c>
      <c r="L125" s="17">
        <v>335</v>
      </c>
      <c r="M125" s="17">
        <v>294</v>
      </c>
      <c r="N125" s="17">
        <v>457</v>
      </c>
      <c r="O125" s="17">
        <v>317</v>
      </c>
      <c r="P125" s="17">
        <v>408</v>
      </c>
      <c r="Q125" s="17">
        <v>433</v>
      </c>
      <c r="R125" s="17">
        <v>425</v>
      </c>
      <c r="S125" s="17">
        <v>277</v>
      </c>
      <c r="T125" s="17">
        <v>351</v>
      </c>
      <c r="U125" s="17">
        <v>335</v>
      </c>
      <c r="V125" s="17">
        <v>351</v>
      </c>
      <c r="W125" s="17">
        <v>231</v>
      </c>
      <c r="X125" s="17">
        <v>129</v>
      </c>
      <c r="Y125" s="17">
        <v>320</v>
      </c>
      <c r="Z125" s="17"/>
      <c r="AA125" s="17"/>
      <c r="AB125" s="17"/>
      <c r="AC125" s="17"/>
      <c r="AD125" s="17"/>
      <c r="AE125" s="17"/>
      <c r="AF125" s="17"/>
    </row>
    <row r="126" spans="1:32" x14ac:dyDescent="0.25">
      <c r="A126" s="23"/>
      <c r="B126" s="23"/>
      <c r="C126" s="23"/>
      <c r="D126" s="23"/>
      <c r="E126" s="17"/>
      <c r="F126" s="17"/>
      <c r="G126" s="22">
        <v>24</v>
      </c>
      <c r="H126" s="17"/>
      <c r="I126" s="17">
        <v>589</v>
      </c>
      <c r="J126" s="17">
        <v>393</v>
      </c>
      <c r="K126" s="17">
        <v>302</v>
      </c>
      <c r="L126" s="17">
        <v>400</v>
      </c>
      <c r="M126" s="17">
        <v>384</v>
      </c>
      <c r="N126" s="17">
        <v>400</v>
      </c>
      <c r="O126" s="17">
        <v>297</v>
      </c>
      <c r="P126" s="17">
        <v>320</v>
      </c>
      <c r="Q126" s="17">
        <v>348</v>
      </c>
      <c r="R126" s="17">
        <v>405</v>
      </c>
      <c r="S126" s="17">
        <v>263</v>
      </c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</row>
    <row r="127" spans="1:32" x14ac:dyDescent="0.25">
      <c r="A127" s="23"/>
      <c r="B127" s="23"/>
      <c r="C127" s="23"/>
      <c r="D127" s="23"/>
      <c r="E127" s="17"/>
      <c r="F127" s="17"/>
      <c r="G127" s="17">
        <v>25</v>
      </c>
      <c r="H127" s="17"/>
      <c r="I127" s="20">
        <v>425</v>
      </c>
      <c r="J127" s="17">
        <v>335</v>
      </c>
      <c r="K127" s="17">
        <v>315</v>
      </c>
      <c r="L127" s="17">
        <v>336</v>
      </c>
      <c r="M127" s="17">
        <v>290</v>
      </c>
      <c r="N127" s="17">
        <v>377</v>
      </c>
      <c r="O127" s="17">
        <v>404</v>
      </c>
      <c r="P127" s="17">
        <v>379</v>
      </c>
      <c r="Q127" s="17">
        <v>335</v>
      </c>
      <c r="R127" s="17">
        <v>327</v>
      </c>
      <c r="S127" s="17">
        <v>262</v>
      </c>
      <c r="T127" s="17">
        <v>364</v>
      </c>
      <c r="U127" s="17">
        <v>371</v>
      </c>
      <c r="V127" s="17">
        <v>356</v>
      </c>
      <c r="W127" s="17">
        <v>282</v>
      </c>
      <c r="X127" s="17">
        <v>313</v>
      </c>
      <c r="Y127" s="17">
        <v>480</v>
      </c>
      <c r="Z127" s="17"/>
      <c r="AA127" s="17"/>
      <c r="AB127" s="17"/>
      <c r="AC127" s="17"/>
      <c r="AD127" s="17"/>
      <c r="AE127" s="17"/>
      <c r="AF127" s="17"/>
    </row>
    <row r="128" spans="1:32" x14ac:dyDescent="0.25">
      <c r="A128" s="23"/>
      <c r="B128" s="23"/>
      <c r="C128" s="23"/>
      <c r="D128" s="23"/>
      <c r="E128" s="17"/>
      <c r="F128" s="17"/>
      <c r="G128" s="17">
        <v>26</v>
      </c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</row>
    <row r="129" spans="1:32" x14ac:dyDescent="0.25">
      <c r="A129" s="23"/>
      <c r="B129" s="23"/>
      <c r="C129" s="23"/>
      <c r="D129" s="23"/>
      <c r="E129" s="17"/>
      <c r="F129" s="17"/>
      <c r="G129" s="17">
        <v>27</v>
      </c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</row>
    <row r="130" spans="1:32" x14ac:dyDescent="0.25">
      <c r="A130" s="23"/>
      <c r="B130" s="23"/>
      <c r="C130" s="23"/>
      <c r="D130" s="23"/>
      <c r="E130" s="17"/>
      <c r="F130" s="17"/>
      <c r="G130" s="17">
        <v>28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</row>
    <row r="131" spans="1:32" x14ac:dyDescent="0.25">
      <c r="A131" s="23"/>
      <c r="B131" s="23"/>
      <c r="C131" s="23"/>
      <c r="D131" s="23"/>
      <c r="E131" s="17"/>
      <c r="F131" s="17"/>
      <c r="G131" s="17">
        <v>29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</row>
    <row r="132" spans="1:32" x14ac:dyDescent="0.25">
      <c r="A132" s="23"/>
      <c r="B132" s="23"/>
      <c r="C132" s="23"/>
      <c r="D132" s="23"/>
      <c r="E132" s="17"/>
      <c r="F132" s="17"/>
      <c r="G132" s="17">
        <v>30</v>
      </c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</row>
    <row r="133" spans="1:32" x14ac:dyDescent="0.25">
      <c r="A133" s="23"/>
      <c r="B133" s="23"/>
      <c r="C133" s="23"/>
      <c r="D133" s="23"/>
      <c r="E133" s="17"/>
      <c r="F133" s="17"/>
      <c r="G133" s="19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</row>
    <row r="134" spans="1:32" x14ac:dyDescent="0.25">
      <c r="A134" s="23"/>
      <c r="B134" s="23"/>
      <c r="C134" s="23"/>
      <c r="D134" s="23"/>
      <c r="E134" s="17"/>
      <c r="F134" s="17"/>
      <c r="G134" s="19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</row>
    <row r="135" spans="1:32" x14ac:dyDescent="0.25">
      <c r="A135" s="23"/>
      <c r="B135" s="23"/>
      <c r="C135" s="23"/>
      <c r="D135" s="23"/>
      <c r="E135" s="17"/>
      <c r="F135" s="17"/>
      <c r="G135" s="19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32" x14ac:dyDescent="0.25">
      <c r="A136" s="23"/>
      <c r="B136" s="23"/>
      <c r="C136" s="23"/>
      <c r="D136" s="23"/>
      <c r="E136" s="17"/>
      <c r="F136" s="17"/>
      <c r="G136" s="19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32" x14ac:dyDescent="0.25">
      <c r="A137" s="23"/>
      <c r="B137" s="23"/>
      <c r="C137" s="23"/>
      <c r="D137" s="23"/>
      <c r="E137" s="17"/>
      <c r="F137" s="17"/>
      <c r="G137" s="19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32" x14ac:dyDescent="0.25">
      <c r="A138" s="23"/>
      <c r="B138" s="23"/>
      <c r="C138" s="23"/>
      <c r="D138" s="23"/>
      <c r="E138" s="17"/>
      <c r="F138" s="17"/>
      <c r="G138" s="19"/>
      <c r="H138" s="17"/>
      <c r="I138" s="17"/>
      <c r="J138" s="17"/>
      <c r="K138" s="17"/>
      <c r="L138" s="17"/>
      <c r="M138" s="17"/>
      <c r="N138" s="17"/>
      <c r="O138" s="17"/>
      <c r="P138" s="17"/>
    </row>
    <row r="139" spans="1:32" x14ac:dyDescent="0.25">
      <c r="A139" s="23"/>
      <c r="B139" s="23"/>
      <c r="C139" s="23"/>
      <c r="D139" s="23"/>
      <c r="E139" s="17"/>
      <c r="F139" s="17"/>
      <c r="G139" s="19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32" x14ac:dyDescent="0.25">
      <c r="A140" s="23"/>
      <c r="B140" s="23"/>
      <c r="C140" s="23"/>
      <c r="D140" s="23"/>
      <c r="E140" s="17"/>
      <c r="F140" s="17"/>
      <c r="G140" s="19"/>
      <c r="H140" s="17"/>
      <c r="I140" s="17"/>
      <c r="J140" s="17"/>
      <c r="K140" s="17"/>
      <c r="L140" s="17"/>
      <c r="M140" s="17"/>
      <c r="N140" s="17"/>
      <c r="O140" s="17"/>
      <c r="P140" s="17"/>
    </row>
    <row r="141" spans="1:32" x14ac:dyDescent="0.25">
      <c r="A141" s="23"/>
      <c r="B141" s="23"/>
      <c r="C141" s="23"/>
      <c r="D141" s="23"/>
      <c r="E141" s="17"/>
      <c r="F141" s="17"/>
      <c r="G141" s="19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32" x14ac:dyDescent="0.25">
      <c r="A142" s="23"/>
      <c r="B142" s="23"/>
      <c r="C142" s="23"/>
      <c r="D142" s="23"/>
      <c r="E142" s="17"/>
      <c r="F142" s="17"/>
      <c r="G142" s="19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32" x14ac:dyDescent="0.25">
      <c r="A143" s="23"/>
      <c r="B143" s="23"/>
      <c r="C143" s="23"/>
      <c r="D143" s="23"/>
      <c r="E143" s="17"/>
      <c r="F143" s="17"/>
      <c r="G143" s="19"/>
      <c r="H143" s="17"/>
      <c r="I143" s="17"/>
      <c r="J143" s="17"/>
      <c r="K143" s="17"/>
      <c r="L143" s="17"/>
      <c r="M143" s="17"/>
      <c r="N143" s="17"/>
      <c r="O143" s="17"/>
      <c r="P143" s="17"/>
    </row>
    <row r="144" spans="1:32" x14ac:dyDescent="0.25">
      <c r="A144" s="23"/>
      <c r="B144" s="23"/>
      <c r="C144" s="23"/>
      <c r="D144" s="23"/>
      <c r="E144" s="17"/>
      <c r="F144" s="17"/>
      <c r="G144" s="19"/>
      <c r="H144" s="17"/>
      <c r="I144" s="17"/>
      <c r="J144" s="17"/>
      <c r="K144" s="17"/>
      <c r="L144" s="17"/>
      <c r="M144" s="17"/>
      <c r="N144" s="17"/>
      <c r="O144" s="17"/>
      <c r="P144" s="17"/>
    </row>
    <row r="145" spans="1:16" x14ac:dyDescent="0.25">
      <c r="A145" s="23"/>
      <c r="B145" s="23"/>
      <c r="C145" s="23"/>
      <c r="D145" s="23"/>
      <c r="E145" s="17"/>
      <c r="F145" s="17"/>
      <c r="G145" s="19"/>
      <c r="H145" s="17"/>
      <c r="I145" s="17"/>
      <c r="J145" s="17"/>
      <c r="K145" s="17"/>
      <c r="L145" s="17"/>
      <c r="M145" s="17"/>
      <c r="N145" s="17"/>
      <c r="O145" s="17"/>
      <c r="P145" s="17"/>
    </row>
    <row r="146" spans="1:16" x14ac:dyDescent="0.25">
      <c r="A146" s="23"/>
      <c r="B146" s="23"/>
      <c r="C146" s="23"/>
      <c r="D146" s="23"/>
      <c r="E146" s="17"/>
      <c r="F146" s="17"/>
      <c r="G146" s="19"/>
      <c r="H146" s="17"/>
      <c r="I146" s="17"/>
      <c r="J146" s="17"/>
      <c r="K146" s="17"/>
      <c r="L146" s="17"/>
      <c r="M146" s="17"/>
      <c r="N146" s="17"/>
      <c r="O146" s="17"/>
      <c r="P146" s="17"/>
    </row>
    <row r="147" spans="1:16" x14ac:dyDescent="0.25">
      <c r="A147" s="23"/>
      <c r="B147" s="23"/>
      <c r="C147" s="23"/>
      <c r="D147" s="23"/>
      <c r="E147" s="17"/>
      <c r="F147" s="17"/>
      <c r="G147" s="19"/>
      <c r="H147" s="17"/>
      <c r="I147" s="17"/>
      <c r="J147" s="17"/>
      <c r="K147" s="17"/>
      <c r="L147" s="17"/>
      <c r="M147" s="17"/>
      <c r="N147" s="17"/>
      <c r="O147" s="17"/>
      <c r="P147" s="17"/>
    </row>
    <row r="148" spans="1:16" x14ac:dyDescent="0.25">
      <c r="A148" s="23"/>
      <c r="B148" s="23"/>
      <c r="C148" s="23"/>
      <c r="D148" s="23"/>
      <c r="E148" s="17"/>
      <c r="F148" s="17"/>
      <c r="G148" s="19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1:16" x14ac:dyDescent="0.25">
      <c r="A149" s="23"/>
      <c r="B149" s="23"/>
      <c r="C149" s="23"/>
      <c r="D149" s="23"/>
      <c r="E149" s="17"/>
      <c r="F149" s="17"/>
      <c r="G149" s="19"/>
      <c r="H149" s="17"/>
      <c r="I149" s="17"/>
      <c r="J149" s="17"/>
      <c r="K149" s="17"/>
      <c r="L149" s="17"/>
      <c r="M149" s="17"/>
      <c r="N149" s="17"/>
      <c r="O149" s="17"/>
      <c r="P149" s="17"/>
    </row>
    <row r="150" spans="1:16" x14ac:dyDescent="0.25">
      <c r="A150" s="23"/>
      <c r="B150" s="23"/>
      <c r="C150" s="23"/>
      <c r="D150" s="23"/>
      <c r="E150" s="17"/>
      <c r="F150" s="17"/>
      <c r="G150" s="19"/>
      <c r="H150" s="17"/>
      <c r="I150" s="17"/>
      <c r="J150" s="17"/>
      <c r="K150" s="17"/>
      <c r="L150" s="17"/>
      <c r="M150" s="17"/>
      <c r="N150" s="17"/>
      <c r="O150" s="17"/>
      <c r="P150" s="17"/>
    </row>
    <row r="151" spans="1:16" x14ac:dyDescent="0.25">
      <c r="A151" s="23"/>
      <c r="B151" s="23"/>
      <c r="C151" s="23"/>
      <c r="D151" s="23"/>
      <c r="E151" s="17"/>
      <c r="F151" s="17"/>
      <c r="G151" s="19"/>
      <c r="H151" s="17"/>
      <c r="I151" s="17"/>
      <c r="J151" s="17"/>
      <c r="K151" s="17"/>
      <c r="L151" s="17"/>
      <c r="M151" s="17"/>
      <c r="N151" s="17"/>
      <c r="O151" s="17"/>
      <c r="P151" s="17"/>
    </row>
    <row r="152" spans="1:16" x14ac:dyDescent="0.25">
      <c r="A152" s="23"/>
      <c r="B152" s="23"/>
      <c r="C152" s="23"/>
      <c r="D152" s="23"/>
      <c r="E152" s="17"/>
      <c r="F152" s="17"/>
      <c r="G152" s="19"/>
      <c r="H152" s="17"/>
      <c r="I152" s="17"/>
      <c r="J152" s="17"/>
      <c r="K152" s="17"/>
      <c r="L152" s="17"/>
      <c r="M152" s="17"/>
      <c r="N152" s="17"/>
      <c r="O152" s="17"/>
      <c r="P152" s="17"/>
    </row>
    <row r="153" spans="1:16" x14ac:dyDescent="0.25">
      <c r="A153" s="23"/>
      <c r="B153" s="23"/>
      <c r="C153" s="23"/>
      <c r="D153" s="23"/>
      <c r="E153" s="17"/>
      <c r="F153" s="17"/>
      <c r="G153" s="19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x14ac:dyDescent="0.25">
      <c r="A154" s="23"/>
      <c r="B154" s="23"/>
      <c r="C154" s="23"/>
      <c r="D154" s="23"/>
      <c r="E154" s="17"/>
      <c r="F154" s="17"/>
      <c r="G154" s="19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x14ac:dyDescent="0.25">
      <c r="A155" s="23"/>
      <c r="B155" s="23"/>
      <c r="C155" s="23"/>
      <c r="D155" s="23"/>
      <c r="E155" s="17"/>
      <c r="F155" s="17"/>
      <c r="G155" s="19"/>
      <c r="H155" s="17"/>
      <c r="I155" s="17"/>
      <c r="J155" s="17"/>
      <c r="K155" s="17"/>
      <c r="L155" s="17"/>
      <c r="M155" s="17"/>
      <c r="N155" s="17"/>
      <c r="O155" s="17"/>
      <c r="P155" s="17"/>
    </row>
    <row r="156" spans="1:16" x14ac:dyDescent="0.25">
      <c r="A156" s="23"/>
      <c r="B156" s="23"/>
      <c r="C156" s="23"/>
      <c r="D156" s="23"/>
      <c r="E156" s="17"/>
      <c r="F156" s="17"/>
      <c r="G156" s="19"/>
      <c r="H156" s="17"/>
      <c r="I156" s="17"/>
      <c r="J156" s="17"/>
      <c r="K156" s="17"/>
      <c r="L156" s="17"/>
      <c r="M156" s="17"/>
      <c r="N156" s="17"/>
      <c r="O156" s="17"/>
      <c r="P156" s="17"/>
    </row>
    <row r="157" spans="1:16" x14ac:dyDescent="0.25">
      <c r="A157" s="23"/>
      <c r="B157" s="23"/>
      <c r="C157" s="23"/>
      <c r="D157" s="23"/>
      <c r="E157" s="17"/>
      <c r="F157" s="17"/>
      <c r="G157" s="19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 x14ac:dyDescent="0.25">
      <c r="A158" s="23"/>
      <c r="B158" s="23"/>
      <c r="C158" s="23"/>
      <c r="D158" s="23"/>
      <c r="E158" s="17"/>
      <c r="F158" s="17"/>
      <c r="G158" s="19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 x14ac:dyDescent="0.25">
      <c r="A159" s="23"/>
      <c r="B159" s="23"/>
      <c r="C159" s="23"/>
      <c r="D159" s="23"/>
      <c r="E159" s="17"/>
      <c r="F159" s="17"/>
      <c r="G159" s="19"/>
      <c r="H159" s="17"/>
      <c r="I159" s="17"/>
      <c r="J159" s="17"/>
      <c r="K159" s="17"/>
      <c r="L159" s="17"/>
      <c r="M159" s="17"/>
      <c r="N159" s="17"/>
      <c r="O159" s="17"/>
      <c r="P159" s="17"/>
    </row>
    <row r="160" spans="1:16" x14ac:dyDescent="0.25">
      <c r="A160" s="23"/>
      <c r="B160" s="23"/>
      <c r="C160" s="23"/>
      <c r="D160" s="23"/>
      <c r="E160" s="17"/>
      <c r="F160" s="17"/>
      <c r="G160" s="19"/>
      <c r="H160" s="17"/>
      <c r="I160" s="17"/>
      <c r="J160" s="17"/>
      <c r="K160" s="17"/>
      <c r="L160" s="17"/>
      <c r="M160" s="17"/>
      <c r="N160" s="17"/>
      <c r="O160" s="17"/>
      <c r="P160" s="17"/>
    </row>
    <row r="161" spans="1:16" x14ac:dyDescent="0.25">
      <c r="A161" s="23"/>
      <c r="B161" s="23"/>
      <c r="C161" s="23"/>
      <c r="D161" s="23"/>
      <c r="E161" s="17"/>
      <c r="F161" s="17"/>
      <c r="G161" s="19"/>
      <c r="H161" s="17"/>
      <c r="I161" s="17"/>
      <c r="J161" s="17"/>
      <c r="K161" s="17"/>
      <c r="L161" s="17"/>
      <c r="M161" s="17"/>
      <c r="N161" s="17"/>
      <c r="O161" s="17"/>
      <c r="P161" s="17"/>
    </row>
    <row r="162" spans="1:16" x14ac:dyDescent="0.25">
      <c r="A162" s="23"/>
      <c r="B162" s="23"/>
      <c r="C162" s="23"/>
      <c r="D162" s="23"/>
      <c r="E162" s="17"/>
      <c r="F162" s="17"/>
      <c r="G162" s="19"/>
      <c r="H162" s="17"/>
      <c r="I162" s="17"/>
      <c r="J162" s="17"/>
      <c r="K162" s="17"/>
      <c r="L162" s="17"/>
      <c r="M162" s="17"/>
      <c r="N162" s="17"/>
      <c r="O162" s="17"/>
      <c r="P162" s="17"/>
    </row>
    <row r="163" spans="1:16" x14ac:dyDescent="0.25">
      <c r="A163" s="23"/>
      <c r="B163" s="23"/>
      <c r="C163" s="23"/>
      <c r="D163" s="23"/>
      <c r="E163" s="17"/>
      <c r="F163" s="17"/>
      <c r="G163" s="19"/>
      <c r="H163" s="17"/>
      <c r="I163" s="17"/>
      <c r="J163" s="17"/>
      <c r="K163" s="17"/>
      <c r="L163" s="17"/>
      <c r="M163" s="17"/>
      <c r="N163" s="17"/>
      <c r="O163" s="17"/>
      <c r="P163" s="17"/>
    </row>
    <row r="164" spans="1:16" x14ac:dyDescent="0.25">
      <c r="A164" s="23"/>
      <c r="B164" s="23"/>
      <c r="C164" s="23"/>
      <c r="D164" s="23"/>
      <c r="E164" s="17"/>
      <c r="F164" s="17"/>
      <c r="G164" s="19"/>
      <c r="H164" s="17"/>
      <c r="I164" s="17"/>
      <c r="J164" s="17"/>
      <c r="K164" s="17"/>
      <c r="L164" s="17"/>
      <c r="M164" s="17"/>
      <c r="N164" s="17"/>
      <c r="O164" s="17"/>
      <c r="P164" s="17"/>
    </row>
    <row r="165" spans="1:16" x14ac:dyDescent="0.25">
      <c r="A165" s="23"/>
      <c r="B165" s="23"/>
      <c r="C165" s="23"/>
      <c r="D165" s="23"/>
      <c r="E165" s="17"/>
      <c r="F165" s="17"/>
      <c r="G165" s="19"/>
      <c r="H165" s="17"/>
      <c r="I165" s="17"/>
      <c r="J165" s="17"/>
      <c r="K165" s="17"/>
      <c r="L165" s="17"/>
      <c r="M165" s="17"/>
      <c r="N165" s="17"/>
      <c r="O165" s="17"/>
      <c r="P165" s="17"/>
    </row>
    <row r="166" spans="1:16" x14ac:dyDescent="0.25">
      <c r="A166" s="23"/>
      <c r="B166" s="23"/>
      <c r="C166" s="23"/>
      <c r="D166" s="23"/>
      <c r="E166" s="17"/>
      <c r="F166" s="17"/>
      <c r="G166" s="19"/>
      <c r="H166" s="17"/>
      <c r="I166" s="17"/>
      <c r="J166" s="17"/>
      <c r="K166" s="17"/>
      <c r="L166" s="17"/>
      <c r="M166" s="17"/>
      <c r="N166" s="17"/>
      <c r="O166" s="17"/>
      <c r="P166" s="17"/>
    </row>
    <row r="167" spans="1:16" x14ac:dyDescent="0.25">
      <c r="A167" s="23"/>
      <c r="B167" s="23"/>
      <c r="C167" s="23"/>
      <c r="D167" s="23"/>
      <c r="E167" s="17"/>
      <c r="F167" s="17"/>
      <c r="G167" s="19"/>
      <c r="H167" s="17"/>
      <c r="I167" s="17"/>
      <c r="J167" s="17"/>
      <c r="K167" s="17"/>
      <c r="L167" s="17"/>
      <c r="M167" s="17"/>
      <c r="N167" s="17"/>
      <c r="O167" s="17"/>
      <c r="P167" s="17"/>
    </row>
    <row r="168" spans="1:16" x14ac:dyDescent="0.25">
      <c r="A168" s="23"/>
      <c r="B168" s="23"/>
      <c r="C168" s="23"/>
      <c r="D168" s="23"/>
      <c r="E168" s="17"/>
      <c r="F168" s="17"/>
      <c r="G168" s="19"/>
      <c r="H168" s="17"/>
      <c r="I168" s="17"/>
      <c r="J168" s="17"/>
      <c r="K168" s="17"/>
      <c r="L168" s="17"/>
      <c r="M168" s="17"/>
      <c r="N168" s="17"/>
      <c r="O168" s="17"/>
      <c r="P168" s="17"/>
    </row>
    <row r="169" spans="1:16" x14ac:dyDescent="0.25">
      <c r="A169" s="23"/>
      <c r="B169" s="23"/>
      <c r="C169" s="23"/>
      <c r="D169" s="23"/>
      <c r="E169" s="17"/>
      <c r="F169" s="17"/>
      <c r="G169" s="19"/>
      <c r="H169" s="17"/>
      <c r="I169" s="17"/>
      <c r="J169" s="17"/>
      <c r="K169" s="17"/>
      <c r="L169" s="17"/>
      <c r="M169" s="17"/>
      <c r="N169" s="17"/>
      <c r="O169" s="17"/>
      <c r="P169" s="17"/>
    </row>
    <row r="170" spans="1:16" x14ac:dyDescent="0.25">
      <c r="A170" s="23"/>
      <c r="B170" s="23"/>
      <c r="C170" s="23"/>
      <c r="D170" s="23"/>
      <c r="E170" s="17"/>
      <c r="F170" s="17"/>
      <c r="G170" s="19"/>
      <c r="H170" s="17"/>
      <c r="I170" s="17"/>
      <c r="J170" s="17"/>
      <c r="K170" s="17"/>
      <c r="L170" s="17"/>
      <c r="M170" s="17"/>
      <c r="N170" s="17"/>
      <c r="O170" s="17"/>
      <c r="P170" s="17"/>
    </row>
    <row r="171" spans="1:16" x14ac:dyDescent="0.25">
      <c r="A171" s="23"/>
      <c r="B171" s="23"/>
      <c r="C171" s="23"/>
      <c r="D171" s="23"/>
      <c r="E171" s="17"/>
      <c r="F171" s="17"/>
      <c r="G171" s="19"/>
      <c r="H171" s="17"/>
      <c r="I171" s="17"/>
      <c r="J171" s="17"/>
      <c r="K171" s="17"/>
      <c r="L171" s="17"/>
      <c r="M171" s="17"/>
      <c r="N171" s="17"/>
      <c r="O171" s="17"/>
      <c r="P171" s="17"/>
    </row>
    <row r="172" spans="1:16" x14ac:dyDescent="0.25">
      <c r="A172" s="23"/>
      <c r="B172" s="23"/>
      <c r="C172" s="23"/>
      <c r="D172" s="23"/>
      <c r="E172" s="17"/>
      <c r="F172" s="17"/>
      <c r="G172" s="19"/>
      <c r="H172" s="17"/>
      <c r="I172" s="17"/>
      <c r="J172" s="17"/>
      <c r="K172" s="17"/>
      <c r="L172" s="17"/>
      <c r="M172" s="17"/>
      <c r="N172" s="17"/>
      <c r="O172" s="17"/>
      <c r="P172" s="17"/>
    </row>
    <row r="173" spans="1:16" x14ac:dyDescent="0.25">
      <c r="A173" s="23"/>
      <c r="B173" s="23"/>
      <c r="C173" s="23"/>
      <c r="D173" s="23"/>
      <c r="E173" s="17"/>
      <c r="F173" s="17"/>
      <c r="G173" s="19"/>
      <c r="H173" s="17"/>
      <c r="I173" s="17"/>
      <c r="J173" s="17"/>
      <c r="K173" s="17"/>
      <c r="L173" s="17"/>
      <c r="M173" s="17"/>
      <c r="N173" s="17"/>
      <c r="O173" s="17"/>
      <c r="P173" s="17"/>
    </row>
    <row r="174" spans="1:16" x14ac:dyDescent="0.25">
      <c r="A174" s="23"/>
      <c r="B174" s="23"/>
      <c r="C174" s="23"/>
      <c r="D174" s="23"/>
      <c r="E174" s="17"/>
      <c r="F174" s="17"/>
      <c r="G174" s="19"/>
      <c r="H174" s="17"/>
      <c r="I174" s="17"/>
      <c r="J174" s="17"/>
      <c r="K174" s="17"/>
      <c r="L174" s="17"/>
      <c r="M174" s="17"/>
      <c r="N174" s="17"/>
      <c r="O174" s="17"/>
      <c r="P174" s="17"/>
    </row>
    <row r="175" spans="1:16" x14ac:dyDescent="0.25">
      <c r="A175" s="23"/>
      <c r="B175" s="23"/>
      <c r="C175" s="23"/>
      <c r="D175" s="23"/>
      <c r="E175" s="17"/>
      <c r="F175" s="17"/>
      <c r="G175" s="19"/>
      <c r="H175" s="17"/>
      <c r="I175" s="17"/>
      <c r="J175" s="17"/>
      <c r="K175" s="17"/>
      <c r="L175" s="17"/>
      <c r="M175" s="17"/>
      <c r="N175" s="17"/>
      <c r="O175" s="17"/>
      <c r="P175" s="17"/>
    </row>
    <row r="176" spans="1:16" x14ac:dyDescent="0.25">
      <c r="A176" s="23"/>
      <c r="B176" s="23"/>
      <c r="C176" s="23"/>
      <c r="D176" s="23"/>
      <c r="E176" s="17"/>
      <c r="F176" s="17"/>
      <c r="G176" s="19"/>
      <c r="H176" s="17"/>
      <c r="I176" s="17"/>
      <c r="J176" s="17"/>
      <c r="K176" s="17"/>
      <c r="L176" s="17"/>
      <c r="M176" s="17"/>
      <c r="N176" s="17"/>
      <c r="O176" s="17"/>
      <c r="P176" s="17"/>
    </row>
    <row r="177" spans="1:16" x14ac:dyDescent="0.25">
      <c r="A177" s="23"/>
      <c r="B177" s="23"/>
      <c r="C177" s="23"/>
      <c r="D177" s="23"/>
      <c r="E177" s="17"/>
      <c r="F177" s="17"/>
      <c r="G177" s="19"/>
      <c r="H177" s="17"/>
      <c r="I177" s="17"/>
      <c r="J177" s="17"/>
      <c r="K177" s="17"/>
      <c r="L177" s="17"/>
      <c r="M177" s="17"/>
      <c r="N177" s="17"/>
      <c r="O177" s="17"/>
      <c r="P177" s="17"/>
    </row>
    <row r="178" spans="1:16" x14ac:dyDescent="0.25">
      <c r="A178" s="23"/>
      <c r="B178" s="23"/>
      <c r="C178" s="23"/>
      <c r="D178" s="23"/>
      <c r="E178" s="17"/>
      <c r="F178" s="17"/>
      <c r="G178" s="19"/>
      <c r="H178" s="17"/>
      <c r="I178" s="17"/>
      <c r="J178" s="17"/>
      <c r="K178" s="17"/>
      <c r="L178" s="17"/>
      <c r="M178" s="17"/>
      <c r="N178" s="17"/>
      <c r="O178" s="17"/>
      <c r="P178" s="17"/>
    </row>
    <row r="179" spans="1:16" x14ac:dyDescent="0.25">
      <c r="A179" s="23"/>
      <c r="B179" s="23"/>
      <c r="C179" s="23"/>
      <c r="D179" s="23"/>
      <c r="E179" s="17"/>
      <c r="F179" s="17"/>
      <c r="G179" s="19"/>
      <c r="H179" s="17"/>
      <c r="I179" s="17"/>
      <c r="J179" s="17"/>
      <c r="K179" s="17"/>
      <c r="L179" s="17"/>
      <c r="M179" s="17"/>
      <c r="N179" s="17"/>
      <c r="O179" s="17"/>
      <c r="P179" s="17"/>
    </row>
    <row r="180" spans="1:16" x14ac:dyDescent="0.25">
      <c r="A180" s="23"/>
      <c r="B180" s="23"/>
      <c r="C180" s="23"/>
      <c r="D180" s="23"/>
      <c r="E180" s="17"/>
      <c r="F180" s="17"/>
      <c r="G180" s="19"/>
      <c r="H180" s="17"/>
      <c r="I180" s="17"/>
      <c r="J180" s="17"/>
      <c r="K180" s="17"/>
      <c r="L180" s="17"/>
      <c r="M180" s="17"/>
      <c r="N180" s="17"/>
      <c r="O180" s="17"/>
      <c r="P180" s="17"/>
    </row>
    <row r="181" spans="1:16" x14ac:dyDescent="0.25">
      <c r="A181" s="23"/>
      <c r="B181" s="23"/>
      <c r="C181" s="23"/>
      <c r="D181" s="23"/>
      <c r="E181" s="17"/>
      <c r="F181" s="17"/>
      <c r="G181" s="19"/>
      <c r="H181" s="17"/>
      <c r="I181" s="17"/>
      <c r="J181" s="17"/>
      <c r="K181" s="17"/>
      <c r="L181" s="17"/>
      <c r="M181" s="17"/>
      <c r="N181" s="17"/>
      <c r="O181" s="17"/>
      <c r="P181" s="17"/>
    </row>
    <row r="182" spans="1:16" x14ac:dyDescent="0.25">
      <c r="A182" s="23"/>
      <c r="B182" s="23"/>
      <c r="C182" s="23"/>
      <c r="D182" s="23"/>
      <c r="E182" s="17"/>
      <c r="F182" s="17"/>
      <c r="G182" s="19"/>
      <c r="H182" s="17"/>
      <c r="I182" s="17"/>
      <c r="J182" s="17"/>
      <c r="K182" s="17"/>
      <c r="L182" s="17"/>
      <c r="M182" s="17"/>
      <c r="N182" s="17"/>
      <c r="O182" s="17"/>
      <c r="P182" s="17"/>
    </row>
    <row r="183" spans="1:16" x14ac:dyDescent="0.25">
      <c r="A183" s="23"/>
      <c r="B183" s="23"/>
      <c r="C183" s="23"/>
      <c r="D183" s="23"/>
      <c r="E183" s="17"/>
      <c r="F183" s="17"/>
      <c r="G183" s="19"/>
      <c r="H183" s="17"/>
      <c r="I183" s="17"/>
      <c r="J183" s="17"/>
      <c r="K183" s="17"/>
      <c r="L183" s="17"/>
      <c r="M183" s="17"/>
      <c r="N183" s="17"/>
      <c r="O183" s="17"/>
      <c r="P183" s="17"/>
    </row>
    <row r="184" spans="1:16" x14ac:dyDescent="0.25">
      <c r="A184" s="23"/>
      <c r="B184" s="23"/>
      <c r="C184" s="23"/>
      <c r="D184" s="23"/>
      <c r="E184" s="17"/>
      <c r="F184" s="17"/>
      <c r="G184" s="19"/>
      <c r="H184" s="17"/>
      <c r="I184" s="17"/>
      <c r="J184" s="17"/>
      <c r="K184" s="17"/>
      <c r="L184" s="17"/>
      <c r="M184" s="17"/>
      <c r="N184" s="17"/>
      <c r="O184" s="17"/>
      <c r="P184" s="17"/>
    </row>
    <row r="185" spans="1:16" x14ac:dyDescent="0.25">
      <c r="A185" s="23"/>
      <c r="B185" s="23"/>
      <c r="C185" s="23"/>
      <c r="D185" s="23"/>
      <c r="E185" s="17"/>
      <c r="F185" s="17"/>
      <c r="G185" s="19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6" x14ac:dyDescent="0.25">
      <c r="A186" s="23"/>
      <c r="B186" s="23"/>
      <c r="C186" s="23"/>
      <c r="D186" s="23"/>
      <c r="E186" s="17"/>
      <c r="F186" s="17"/>
      <c r="G186" s="19"/>
      <c r="H186" s="17"/>
      <c r="I186" s="17"/>
      <c r="J186" s="17"/>
      <c r="K186" s="17"/>
      <c r="L186" s="17"/>
      <c r="M186" s="17"/>
      <c r="N186" s="17"/>
      <c r="O186" s="17"/>
      <c r="P186" s="17"/>
    </row>
    <row r="187" spans="1:16" x14ac:dyDescent="0.25">
      <c r="A187" s="23"/>
      <c r="B187" s="23"/>
      <c r="C187" s="23"/>
      <c r="D187" s="23"/>
      <c r="E187" s="17"/>
      <c r="F187" s="17"/>
      <c r="G187" s="19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6" x14ac:dyDescent="0.25">
      <c r="A188" s="23"/>
      <c r="B188" s="23"/>
      <c r="C188" s="23"/>
      <c r="D188" s="23"/>
      <c r="E188" s="17"/>
      <c r="F188" s="17"/>
      <c r="G188" s="19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6" x14ac:dyDescent="0.25">
      <c r="A189" s="23"/>
      <c r="B189" s="23"/>
      <c r="C189" s="23"/>
      <c r="D189" s="23"/>
      <c r="E189" s="17"/>
      <c r="F189" s="17"/>
      <c r="G189" s="19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6" x14ac:dyDescent="0.25">
      <c r="A190" s="23"/>
      <c r="B190" s="23"/>
      <c r="C190" s="23"/>
      <c r="D190" s="23"/>
      <c r="E190" s="17"/>
      <c r="F190" s="17"/>
      <c r="G190" s="19"/>
      <c r="H190" s="17"/>
      <c r="I190" s="17"/>
      <c r="J190" s="17"/>
      <c r="K190" s="17"/>
      <c r="L190" s="17"/>
      <c r="M190" s="17"/>
      <c r="N190" s="17"/>
      <c r="O190" s="17"/>
      <c r="P190" s="17"/>
    </row>
    <row r="191" spans="1:16" x14ac:dyDescent="0.25">
      <c r="A191" s="23"/>
      <c r="B191" s="23"/>
      <c r="C191" s="23"/>
      <c r="D191" s="23"/>
      <c r="E191" s="17"/>
      <c r="F191" s="17"/>
      <c r="G191" s="19"/>
      <c r="H191" s="17"/>
      <c r="I191" s="17"/>
      <c r="J191" s="17"/>
      <c r="K191" s="17"/>
      <c r="L191" s="17"/>
      <c r="M191" s="17"/>
      <c r="N191" s="17"/>
      <c r="O191" s="17"/>
      <c r="P191" s="17"/>
    </row>
    <row r="192" spans="1:16" x14ac:dyDescent="0.25">
      <c r="A192" s="23"/>
      <c r="B192" s="23"/>
      <c r="C192" s="23"/>
      <c r="D192" s="23"/>
      <c r="E192" s="17"/>
      <c r="F192" s="17"/>
      <c r="G192" s="19"/>
      <c r="H192" s="17"/>
      <c r="I192" s="17"/>
      <c r="J192" s="17"/>
      <c r="K192" s="17"/>
      <c r="L192" s="17"/>
      <c r="M192" s="17"/>
      <c r="N192" s="17"/>
      <c r="O192" s="17"/>
      <c r="P192" s="17"/>
    </row>
    <row r="193" spans="1:16" x14ac:dyDescent="0.25">
      <c r="A193" s="23"/>
      <c r="B193" s="23"/>
      <c r="C193" s="23"/>
      <c r="D193" s="23"/>
      <c r="E193" s="17"/>
      <c r="F193" s="17"/>
      <c r="G193" s="19"/>
      <c r="H193" s="17"/>
      <c r="I193" s="17"/>
      <c r="J193" s="17"/>
      <c r="K193" s="17"/>
      <c r="L193" s="17"/>
      <c r="M193" s="17"/>
      <c r="N193" s="17"/>
      <c r="O193" s="17"/>
      <c r="P193" s="17"/>
    </row>
    <row r="194" spans="1:16" x14ac:dyDescent="0.25">
      <c r="A194" s="23"/>
      <c r="B194" s="23"/>
      <c r="C194" s="23"/>
      <c r="D194" s="23"/>
      <c r="E194" s="17"/>
      <c r="F194" s="17"/>
      <c r="G194" s="19"/>
      <c r="H194" s="17"/>
      <c r="I194" s="17"/>
      <c r="J194" s="17"/>
      <c r="K194" s="17"/>
      <c r="L194" s="17"/>
      <c r="M194" s="17"/>
      <c r="N194" s="17"/>
      <c r="O194" s="17"/>
      <c r="P194" s="17"/>
    </row>
    <row r="195" spans="1:16" x14ac:dyDescent="0.25">
      <c r="A195" s="23"/>
      <c r="B195" s="23"/>
      <c r="C195" s="23"/>
      <c r="D195" s="23"/>
      <c r="E195" s="17"/>
      <c r="F195" s="17"/>
      <c r="G195" s="19"/>
      <c r="H195" s="17"/>
      <c r="I195" s="17"/>
      <c r="J195" s="17"/>
      <c r="K195" s="17"/>
      <c r="L195" s="17"/>
      <c r="M195" s="17"/>
      <c r="N195" s="17"/>
      <c r="O195" s="17"/>
      <c r="P195" s="17"/>
    </row>
    <row r="196" spans="1:16" x14ac:dyDescent="0.25">
      <c r="A196" s="23"/>
      <c r="B196" s="23"/>
      <c r="C196" s="23"/>
      <c r="D196" s="23"/>
      <c r="E196" s="17"/>
      <c r="F196" s="17"/>
      <c r="G196" s="19"/>
      <c r="H196" s="17"/>
      <c r="I196" s="17"/>
      <c r="J196" s="17"/>
      <c r="K196" s="17"/>
      <c r="L196" s="17"/>
      <c r="M196" s="17"/>
      <c r="N196" s="17"/>
      <c r="O196" s="17"/>
      <c r="P196" s="17"/>
    </row>
    <row r="197" spans="1:16" x14ac:dyDescent="0.25">
      <c r="A197" s="23"/>
      <c r="B197" s="23"/>
      <c r="C197" s="23"/>
      <c r="D197" s="23"/>
      <c r="E197" s="17"/>
      <c r="F197" s="17"/>
      <c r="G197" s="19"/>
      <c r="H197" s="17"/>
      <c r="I197" s="17"/>
      <c r="J197" s="17"/>
      <c r="K197" s="17"/>
      <c r="L197" s="17"/>
      <c r="M197" s="17"/>
      <c r="N197" s="17"/>
      <c r="O197" s="17"/>
      <c r="P197" s="17"/>
    </row>
    <row r="198" spans="1:16" x14ac:dyDescent="0.25">
      <c r="A198" s="23"/>
      <c r="B198" s="23"/>
      <c r="C198" s="23"/>
      <c r="D198" s="23"/>
      <c r="E198" s="17"/>
      <c r="F198" s="17"/>
      <c r="G198" s="19"/>
      <c r="H198" s="17"/>
      <c r="I198" s="17"/>
      <c r="J198" s="17"/>
      <c r="K198" s="17"/>
      <c r="L198" s="17"/>
      <c r="M198" s="17"/>
      <c r="N198" s="17"/>
      <c r="O198" s="17"/>
      <c r="P198" s="17"/>
    </row>
    <row r="199" spans="1:16" x14ac:dyDescent="0.25">
      <c r="A199" s="23"/>
      <c r="B199" s="23"/>
      <c r="C199" s="23"/>
      <c r="D199" s="23"/>
      <c r="E199" s="17"/>
      <c r="F199" s="17"/>
      <c r="G199" s="19"/>
      <c r="H199" s="17"/>
      <c r="I199" s="17"/>
      <c r="J199" s="17"/>
      <c r="K199" s="17"/>
      <c r="L199" s="17"/>
      <c r="M199" s="17"/>
      <c r="N199" s="17"/>
      <c r="O199" s="17"/>
      <c r="P199" s="17"/>
    </row>
    <row r="200" spans="1:16" x14ac:dyDescent="0.25">
      <c r="A200" s="23"/>
      <c r="B200" s="23"/>
      <c r="C200" s="23"/>
      <c r="D200" s="23"/>
      <c r="E200" s="17"/>
      <c r="F200" s="17"/>
      <c r="G200" s="19"/>
      <c r="H200" s="17"/>
      <c r="I200" s="17"/>
      <c r="J200" s="17"/>
      <c r="K200" s="17"/>
      <c r="L200" s="17"/>
      <c r="M200" s="17"/>
      <c r="N200" s="17"/>
      <c r="O200" s="17"/>
      <c r="P200" s="17"/>
    </row>
    <row r="201" spans="1:16" x14ac:dyDescent="0.25">
      <c r="A201" s="23"/>
      <c r="B201" s="23"/>
      <c r="C201" s="23"/>
      <c r="D201" s="23"/>
      <c r="E201" s="17"/>
      <c r="F201" s="17"/>
      <c r="G201" s="19"/>
      <c r="H201" s="17"/>
      <c r="I201" s="17"/>
      <c r="J201" s="17"/>
      <c r="K201" s="17"/>
      <c r="L201" s="17"/>
      <c r="M201" s="17"/>
      <c r="N201" s="17"/>
      <c r="O201" s="17"/>
      <c r="P201" s="17"/>
    </row>
    <row r="202" spans="1:16" x14ac:dyDescent="0.25">
      <c r="A202" s="23"/>
      <c r="B202" s="23"/>
      <c r="C202" s="23"/>
      <c r="D202" s="23"/>
      <c r="E202" s="17"/>
      <c r="F202" s="17"/>
      <c r="G202" s="19"/>
      <c r="H202" s="17"/>
      <c r="I202" s="17"/>
      <c r="J202" s="17"/>
      <c r="K202" s="17"/>
      <c r="L202" s="17"/>
      <c r="M202" s="17"/>
      <c r="N202" s="17"/>
      <c r="O202" s="17"/>
      <c r="P202" s="17"/>
    </row>
    <row r="203" spans="1:16" x14ac:dyDescent="0.25">
      <c r="A203" s="23"/>
      <c r="B203" s="23"/>
      <c r="C203" s="23"/>
      <c r="D203" s="23"/>
      <c r="E203" s="17"/>
      <c r="F203" s="17"/>
      <c r="G203" s="19"/>
      <c r="H203" s="17"/>
      <c r="I203" s="17"/>
      <c r="J203" s="17"/>
      <c r="K203" s="17"/>
      <c r="L203" s="17"/>
      <c r="M203" s="17"/>
      <c r="N203" s="17"/>
      <c r="O203" s="17"/>
      <c r="P203" s="17"/>
    </row>
    <row r="204" spans="1:16" x14ac:dyDescent="0.25">
      <c r="A204" s="23"/>
      <c r="B204" s="23"/>
      <c r="C204" s="23"/>
      <c r="D204" s="23"/>
      <c r="E204" s="17"/>
      <c r="F204" s="17"/>
      <c r="G204" s="19"/>
      <c r="H204" s="17"/>
      <c r="I204" s="17"/>
      <c r="J204" s="17"/>
      <c r="K204" s="17"/>
      <c r="L204" s="17"/>
      <c r="M204" s="17"/>
      <c r="N204" s="17"/>
      <c r="O204" s="17"/>
      <c r="P204" s="17"/>
    </row>
    <row r="205" spans="1:16" x14ac:dyDescent="0.25">
      <c r="A205" s="23"/>
      <c r="B205" s="23"/>
      <c r="C205" s="23"/>
      <c r="D205" s="23"/>
      <c r="E205" s="17"/>
      <c r="F205" s="17"/>
      <c r="G205" s="19"/>
      <c r="H205" s="17"/>
      <c r="I205" s="17"/>
      <c r="J205" s="17"/>
      <c r="K205" s="17"/>
      <c r="L205" s="17"/>
      <c r="M205" s="17"/>
      <c r="N205" s="17"/>
      <c r="O205" s="17"/>
      <c r="P205" s="17"/>
    </row>
    <row r="206" spans="1:16" x14ac:dyDescent="0.25">
      <c r="A206" s="23"/>
      <c r="B206" s="23"/>
      <c r="C206" s="23"/>
      <c r="D206" s="23"/>
      <c r="E206" s="17"/>
      <c r="F206" s="17"/>
      <c r="G206" s="19"/>
      <c r="H206" s="17"/>
      <c r="I206" s="17"/>
      <c r="J206" s="17"/>
      <c r="K206" s="17"/>
      <c r="L206" s="17"/>
      <c r="M206" s="17"/>
      <c r="N206" s="17"/>
      <c r="O206" s="17"/>
      <c r="P206" s="17"/>
    </row>
    <row r="207" spans="1:16" x14ac:dyDescent="0.25">
      <c r="A207" s="23"/>
      <c r="B207" s="23"/>
      <c r="C207" s="23"/>
      <c r="D207" s="23"/>
      <c r="E207" s="17"/>
      <c r="F207" s="17"/>
      <c r="G207" s="19"/>
      <c r="H207" s="17"/>
      <c r="I207" s="17"/>
      <c r="J207" s="17"/>
      <c r="K207" s="17"/>
      <c r="L207" s="17"/>
      <c r="M207" s="17"/>
      <c r="N207" s="17"/>
      <c r="O207" s="17"/>
      <c r="P207" s="17"/>
    </row>
    <row r="208" spans="1:16" x14ac:dyDescent="0.25">
      <c r="A208" s="23"/>
      <c r="B208" s="23"/>
      <c r="C208" s="23"/>
      <c r="D208" s="23"/>
      <c r="E208" s="17"/>
      <c r="F208" s="17"/>
      <c r="G208" s="19"/>
      <c r="H208" s="17"/>
      <c r="I208" s="17"/>
      <c r="J208" s="17"/>
      <c r="K208" s="17"/>
      <c r="L208" s="17"/>
      <c r="M208" s="17"/>
      <c r="N208" s="17"/>
      <c r="O208" s="17"/>
      <c r="P208" s="17"/>
    </row>
    <row r="209" spans="1:16" x14ac:dyDescent="0.25">
      <c r="A209" s="23"/>
      <c r="B209" s="23"/>
      <c r="C209" s="23"/>
      <c r="D209" s="23"/>
      <c r="E209" s="17"/>
      <c r="F209" s="17"/>
      <c r="G209" s="19"/>
      <c r="H209" s="17"/>
      <c r="I209" s="17"/>
      <c r="J209" s="17"/>
      <c r="K209" s="17"/>
      <c r="L209" s="17"/>
      <c r="M209" s="17"/>
      <c r="N209" s="17"/>
      <c r="O209" s="17"/>
      <c r="P209" s="17"/>
    </row>
    <row r="210" spans="1:16" x14ac:dyDescent="0.25">
      <c r="A210" s="23"/>
      <c r="B210" s="23"/>
      <c r="C210" s="23"/>
      <c r="D210" s="23"/>
      <c r="E210" s="17"/>
      <c r="F210" s="17"/>
      <c r="G210" s="19"/>
      <c r="H210" s="17"/>
      <c r="I210" s="17"/>
      <c r="J210" s="17"/>
      <c r="K210" s="17"/>
      <c r="L210" s="17"/>
      <c r="M210" s="17"/>
      <c r="N210" s="17"/>
      <c r="O210" s="17"/>
      <c r="P210" s="17"/>
    </row>
    <row r="211" spans="1:16" x14ac:dyDescent="0.25">
      <c r="A211" s="23"/>
      <c r="B211" s="23"/>
      <c r="C211" s="23"/>
      <c r="D211" s="23"/>
      <c r="E211" s="17"/>
      <c r="F211" s="17"/>
      <c r="G211" s="19"/>
      <c r="H211" s="17"/>
      <c r="I211" s="17"/>
      <c r="J211" s="17"/>
      <c r="K211" s="17"/>
      <c r="L211" s="17"/>
      <c r="M211" s="17"/>
      <c r="N211" s="17"/>
      <c r="O211" s="17"/>
      <c r="P211" s="17"/>
    </row>
    <row r="212" spans="1:16" x14ac:dyDescent="0.25">
      <c r="A212" s="23"/>
      <c r="B212" s="23"/>
      <c r="C212" s="23"/>
      <c r="D212" s="23"/>
      <c r="E212" s="17"/>
      <c r="F212" s="17"/>
      <c r="G212" s="19"/>
      <c r="H212" s="17"/>
      <c r="I212" s="17"/>
      <c r="J212" s="17"/>
      <c r="K212" s="17"/>
      <c r="L212" s="17"/>
      <c r="M212" s="17"/>
      <c r="N212" s="17"/>
      <c r="O212" s="17"/>
      <c r="P212" s="17"/>
    </row>
    <row r="213" spans="1:16" x14ac:dyDescent="0.25">
      <c r="A213" s="23"/>
      <c r="B213" s="23"/>
      <c r="C213" s="23"/>
      <c r="D213" s="23"/>
      <c r="E213" s="17"/>
      <c r="F213" s="17"/>
      <c r="G213" s="19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6" x14ac:dyDescent="0.25">
      <c r="A214" s="23"/>
      <c r="B214" s="23"/>
      <c r="C214" s="23"/>
      <c r="D214" s="23"/>
      <c r="E214" s="17"/>
      <c r="F214" s="17"/>
      <c r="G214" s="19"/>
      <c r="H214" s="17"/>
      <c r="I214" s="17"/>
      <c r="J214" s="17"/>
      <c r="K214" s="17"/>
      <c r="L214" s="17"/>
      <c r="M214" s="17"/>
      <c r="N214" s="17"/>
      <c r="O214" s="17"/>
      <c r="P214" s="17"/>
    </row>
    <row r="215" spans="1:16" x14ac:dyDescent="0.25">
      <c r="A215" s="23"/>
      <c r="B215" s="23"/>
      <c r="C215" s="23"/>
      <c r="D215" s="23"/>
      <c r="E215" s="17"/>
      <c r="F215" s="17"/>
      <c r="G215" s="19"/>
      <c r="H215" s="17"/>
      <c r="I215" s="17"/>
      <c r="J215" s="17"/>
      <c r="K215" s="17"/>
      <c r="L215" s="17"/>
      <c r="M215" s="17"/>
      <c r="N215" s="17"/>
      <c r="O215" s="17"/>
      <c r="P215" s="17"/>
    </row>
    <row r="216" spans="1:16" x14ac:dyDescent="0.25">
      <c r="A216" s="23"/>
      <c r="B216" s="23"/>
      <c r="C216" s="23"/>
      <c r="D216" s="23"/>
      <c r="E216" s="17"/>
      <c r="F216" s="17"/>
      <c r="G216" s="19"/>
      <c r="H216" s="17"/>
      <c r="I216" s="17"/>
      <c r="J216" s="17"/>
      <c r="K216" s="17"/>
      <c r="L216" s="17"/>
      <c r="M216" s="17"/>
      <c r="N216" s="17"/>
      <c r="O216" s="17"/>
      <c r="P216" s="17"/>
    </row>
    <row r="217" spans="1:16" x14ac:dyDescent="0.25">
      <c r="A217" s="23"/>
      <c r="B217" s="23"/>
      <c r="C217" s="23"/>
      <c r="D217" s="23"/>
      <c r="E217" s="17"/>
      <c r="F217" s="17"/>
      <c r="G217" s="19"/>
      <c r="H217" s="17"/>
      <c r="I217" s="17"/>
      <c r="J217" s="17"/>
      <c r="K217" s="17"/>
      <c r="L217" s="17"/>
      <c r="M217" s="17"/>
      <c r="N217" s="17"/>
      <c r="O217" s="17"/>
      <c r="P217" s="17"/>
    </row>
    <row r="218" spans="1:16" x14ac:dyDescent="0.25">
      <c r="A218" s="23"/>
      <c r="B218" s="23"/>
      <c r="C218" s="23"/>
      <c r="D218" s="23"/>
      <c r="E218" s="17"/>
      <c r="F218" s="17"/>
      <c r="G218" s="19"/>
      <c r="H218" s="17"/>
      <c r="I218" s="17"/>
      <c r="J218" s="17"/>
      <c r="K218" s="17"/>
      <c r="L218" s="17"/>
      <c r="M218" s="17"/>
      <c r="N218" s="17"/>
      <c r="O218" s="17"/>
      <c r="P218" s="17"/>
    </row>
    <row r="219" spans="1:16" x14ac:dyDescent="0.25">
      <c r="A219" s="23"/>
      <c r="B219" s="23"/>
      <c r="C219" s="23"/>
      <c r="D219" s="23"/>
      <c r="E219" s="17"/>
      <c r="F219" s="17"/>
      <c r="G219" s="19"/>
      <c r="H219" s="17"/>
      <c r="I219" s="17"/>
      <c r="J219" s="17"/>
      <c r="K219" s="17"/>
      <c r="L219" s="17"/>
      <c r="M219" s="17"/>
      <c r="N219" s="17"/>
      <c r="O219" s="17"/>
      <c r="P219" s="17"/>
    </row>
    <row r="220" spans="1:16" x14ac:dyDescent="0.25">
      <c r="A220" s="23"/>
      <c r="B220" s="23"/>
      <c r="C220" s="23"/>
      <c r="D220" s="23"/>
      <c r="E220" s="17"/>
      <c r="F220" s="17"/>
      <c r="G220" s="19"/>
      <c r="H220" s="17"/>
      <c r="I220" s="17"/>
      <c r="J220" s="17"/>
      <c r="K220" s="17"/>
      <c r="L220" s="17"/>
      <c r="M220" s="17"/>
      <c r="N220" s="17"/>
      <c r="O220" s="17"/>
      <c r="P220" s="17"/>
    </row>
    <row r="221" spans="1:16" x14ac:dyDescent="0.25">
      <c r="A221" s="23"/>
      <c r="B221" s="23"/>
      <c r="C221" s="23"/>
      <c r="D221" s="23"/>
      <c r="E221" s="17"/>
      <c r="F221" s="17"/>
      <c r="G221" s="19"/>
      <c r="H221" s="17"/>
      <c r="I221" s="17"/>
      <c r="J221" s="17"/>
      <c r="K221" s="17"/>
      <c r="L221" s="17"/>
      <c r="M221" s="17"/>
      <c r="N221" s="17"/>
      <c r="O221" s="17"/>
      <c r="P221" s="17"/>
    </row>
    <row r="222" spans="1:16" x14ac:dyDescent="0.25">
      <c r="A222" s="23"/>
      <c r="B222" s="23"/>
      <c r="C222" s="23"/>
      <c r="D222" s="23"/>
      <c r="E222" s="17"/>
      <c r="F222" s="17"/>
      <c r="G222" s="19"/>
      <c r="H222" s="17"/>
      <c r="I222" s="17"/>
      <c r="J222" s="17"/>
      <c r="K222" s="17"/>
      <c r="L222" s="17"/>
      <c r="M222" s="17"/>
      <c r="N222" s="17"/>
      <c r="O222" s="17"/>
      <c r="P222" s="17"/>
    </row>
    <row r="223" spans="1:16" x14ac:dyDescent="0.25">
      <c r="A223" s="23"/>
      <c r="B223" s="23"/>
      <c r="C223" s="23"/>
      <c r="D223" s="23"/>
      <c r="E223" s="17"/>
      <c r="F223" s="17"/>
      <c r="G223" s="19"/>
      <c r="H223" s="17"/>
      <c r="I223" s="17"/>
      <c r="J223" s="17"/>
      <c r="K223" s="17"/>
      <c r="L223" s="17"/>
      <c r="M223" s="17"/>
      <c r="N223" s="17"/>
      <c r="O223" s="17"/>
      <c r="P223" s="17"/>
    </row>
    <row r="224" spans="1:16" x14ac:dyDescent="0.25">
      <c r="A224" s="23"/>
      <c r="B224" s="23"/>
      <c r="C224" s="23"/>
      <c r="D224" s="23"/>
      <c r="E224" s="17"/>
      <c r="F224" s="17"/>
      <c r="G224" s="19"/>
      <c r="H224" s="17"/>
      <c r="I224" s="17"/>
      <c r="J224" s="17"/>
      <c r="K224" s="17"/>
      <c r="L224" s="17"/>
      <c r="M224" s="17"/>
      <c r="N224" s="17"/>
      <c r="O224" s="17"/>
      <c r="P224" s="17"/>
    </row>
    <row r="225" spans="1:16" x14ac:dyDescent="0.25">
      <c r="A225" s="23"/>
      <c r="B225" s="23"/>
      <c r="C225" s="23"/>
      <c r="D225" s="23"/>
      <c r="E225" s="17"/>
      <c r="F225" s="17"/>
      <c r="G225" s="19"/>
      <c r="H225" s="17"/>
      <c r="I225" s="17"/>
      <c r="J225" s="17"/>
      <c r="K225" s="17"/>
      <c r="L225" s="17"/>
      <c r="M225" s="17"/>
      <c r="N225" s="17"/>
      <c r="O225" s="17"/>
      <c r="P225" s="17"/>
    </row>
    <row r="226" spans="1:16" x14ac:dyDescent="0.25">
      <c r="A226" s="23"/>
      <c r="B226" s="23"/>
      <c r="C226" s="23"/>
      <c r="D226" s="23"/>
      <c r="E226" s="17"/>
      <c r="F226" s="17"/>
      <c r="G226" s="19"/>
      <c r="H226" s="17"/>
      <c r="I226" s="17"/>
      <c r="J226" s="17"/>
      <c r="K226" s="17"/>
      <c r="L226" s="17"/>
      <c r="M226" s="17"/>
      <c r="N226" s="17"/>
      <c r="O226" s="17"/>
      <c r="P226" s="17"/>
    </row>
    <row r="227" spans="1:16" x14ac:dyDescent="0.25">
      <c r="A227" s="23"/>
      <c r="B227" s="23"/>
      <c r="C227" s="23"/>
      <c r="D227" s="23"/>
      <c r="E227" s="17"/>
      <c r="F227" s="17"/>
      <c r="G227" s="19"/>
      <c r="H227" s="17"/>
      <c r="I227" s="17"/>
      <c r="J227" s="17"/>
      <c r="K227" s="17"/>
      <c r="L227" s="17"/>
      <c r="M227" s="17"/>
      <c r="N227" s="17"/>
      <c r="O227" s="17"/>
      <c r="P227" s="17"/>
    </row>
    <row r="228" spans="1:16" x14ac:dyDescent="0.25">
      <c r="A228" s="23"/>
      <c r="B228" s="23"/>
      <c r="C228" s="23"/>
      <c r="D228" s="23"/>
      <c r="E228" s="17"/>
      <c r="F228" s="17"/>
      <c r="G228" s="19"/>
      <c r="H228" s="17"/>
      <c r="I228" s="17"/>
      <c r="J228" s="17"/>
      <c r="K228" s="17"/>
      <c r="L228" s="17"/>
      <c r="M228" s="17"/>
      <c r="N228" s="17"/>
      <c r="O228" s="17"/>
      <c r="P228" s="17"/>
    </row>
    <row r="229" spans="1:16" x14ac:dyDescent="0.25">
      <c r="A229" s="23"/>
      <c r="B229" s="23"/>
      <c r="C229" s="23"/>
      <c r="D229" s="23"/>
      <c r="E229" s="17"/>
      <c r="F229" s="17"/>
      <c r="G229" s="19"/>
      <c r="H229" s="17"/>
      <c r="I229" s="17"/>
      <c r="J229" s="17"/>
      <c r="K229" s="17"/>
      <c r="L229" s="17"/>
      <c r="M229" s="17"/>
      <c r="N229" s="17"/>
      <c r="O229" s="17"/>
      <c r="P229" s="17"/>
    </row>
    <row r="230" spans="1:16" x14ac:dyDescent="0.25">
      <c r="A230" s="23"/>
      <c r="B230" s="23"/>
      <c r="C230" s="23"/>
      <c r="D230" s="23"/>
      <c r="E230" s="17"/>
      <c r="F230" s="17"/>
      <c r="G230" s="19"/>
      <c r="H230" s="17"/>
      <c r="I230" s="17"/>
      <c r="J230" s="17"/>
      <c r="K230" s="17"/>
      <c r="L230" s="17"/>
      <c r="M230" s="17"/>
      <c r="N230" s="17"/>
      <c r="O230" s="17"/>
      <c r="P230" s="17"/>
    </row>
    <row r="231" spans="1:16" x14ac:dyDescent="0.25">
      <c r="A231" s="23"/>
      <c r="B231" s="23"/>
      <c r="C231" s="23"/>
      <c r="D231" s="23"/>
      <c r="E231" s="17"/>
      <c r="F231" s="17"/>
      <c r="G231" s="19"/>
      <c r="H231" s="17"/>
      <c r="I231" s="17"/>
      <c r="J231" s="17"/>
      <c r="K231" s="17"/>
      <c r="L231" s="17"/>
      <c r="M231" s="17"/>
      <c r="N231" s="17"/>
      <c r="O231" s="17"/>
      <c r="P231" s="17"/>
    </row>
    <row r="232" spans="1:16" x14ac:dyDescent="0.25">
      <c r="A232" s="23"/>
      <c r="B232" s="23"/>
      <c r="C232" s="23"/>
      <c r="D232" s="23"/>
      <c r="E232" s="17"/>
      <c r="F232" s="17"/>
      <c r="G232" s="19"/>
      <c r="H232" s="17"/>
      <c r="I232" s="17"/>
      <c r="J232" s="17"/>
      <c r="K232" s="17"/>
      <c r="L232" s="17"/>
      <c r="M232" s="17"/>
      <c r="N232" s="17"/>
      <c r="O232" s="17"/>
      <c r="P232" s="17"/>
    </row>
    <row r="233" spans="1:16" x14ac:dyDescent="0.25">
      <c r="A233" s="23"/>
      <c r="B233" s="23"/>
      <c r="C233" s="23"/>
      <c r="D233" s="23"/>
      <c r="E233" s="17"/>
      <c r="F233" s="17"/>
      <c r="G233" s="19"/>
      <c r="H233" s="17"/>
      <c r="I233" s="17"/>
      <c r="J233" s="17"/>
      <c r="K233" s="17"/>
      <c r="L233" s="17"/>
      <c r="M233" s="17"/>
      <c r="N233" s="17"/>
      <c r="O233" s="17"/>
      <c r="P233" s="17"/>
    </row>
    <row r="234" spans="1:16" x14ac:dyDescent="0.25">
      <c r="A234" s="23"/>
      <c r="B234" s="23"/>
      <c r="C234" s="23"/>
      <c r="D234" s="23"/>
      <c r="E234" s="17"/>
      <c r="F234" s="17"/>
      <c r="G234" s="19"/>
      <c r="H234" s="17"/>
      <c r="I234" s="17"/>
      <c r="J234" s="17"/>
      <c r="K234" s="17"/>
      <c r="L234" s="17"/>
      <c r="M234" s="17"/>
      <c r="N234" s="17"/>
      <c r="O234" s="17"/>
      <c r="P234" s="17"/>
    </row>
    <row r="235" spans="1:16" x14ac:dyDescent="0.25">
      <c r="A235" s="23"/>
      <c r="B235" s="23"/>
      <c r="C235" s="23"/>
      <c r="D235" s="23"/>
      <c r="E235" s="17"/>
      <c r="F235" s="17"/>
      <c r="G235" s="19"/>
      <c r="H235" s="17"/>
      <c r="I235" s="17"/>
      <c r="J235" s="17"/>
      <c r="K235" s="17"/>
      <c r="L235" s="17"/>
      <c r="M235" s="17"/>
      <c r="N235" s="17"/>
      <c r="O235" s="17"/>
      <c r="P235" s="17"/>
    </row>
    <row r="236" spans="1:16" x14ac:dyDescent="0.25">
      <c r="A236" s="23"/>
      <c r="B236" s="23"/>
      <c r="C236" s="23"/>
      <c r="D236" s="23"/>
      <c r="E236" s="17"/>
      <c r="F236" s="17"/>
      <c r="G236" s="19"/>
      <c r="H236" s="17"/>
      <c r="I236" s="17"/>
      <c r="J236" s="17"/>
      <c r="K236" s="17"/>
      <c r="L236" s="17"/>
      <c r="M236" s="17"/>
      <c r="N236" s="17"/>
      <c r="O236" s="17"/>
      <c r="P236" s="17"/>
    </row>
    <row r="237" spans="1:16" x14ac:dyDescent="0.25">
      <c r="A237" s="23"/>
      <c r="B237" s="23"/>
      <c r="C237" s="23"/>
      <c r="D237" s="23"/>
      <c r="E237" s="17"/>
      <c r="F237" s="17"/>
      <c r="G237" s="19"/>
      <c r="H237" s="17"/>
      <c r="I237" s="17"/>
      <c r="J237" s="17"/>
      <c r="K237" s="17"/>
      <c r="L237" s="17"/>
      <c r="M237" s="17"/>
      <c r="N237" s="17"/>
      <c r="O237" s="17"/>
      <c r="P237" s="17"/>
    </row>
    <row r="238" spans="1:16" x14ac:dyDescent="0.25">
      <c r="A238" s="23"/>
      <c r="B238" s="23"/>
      <c r="C238" s="23"/>
      <c r="D238" s="23"/>
      <c r="E238" s="17"/>
      <c r="F238" s="17"/>
      <c r="G238" s="19"/>
      <c r="H238" s="17"/>
      <c r="I238" s="17"/>
      <c r="J238" s="17"/>
      <c r="K238" s="17"/>
      <c r="L238" s="17"/>
      <c r="M238" s="17"/>
      <c r="N238" s="17"/>
      <c r="O238" s="17"/>
      <c r="P238" s="17"/>
    </row>
    <row r="239" spans="1:16" x14ac:dyDescent="0.25">
      <c r="A239" s="23"/>
      <c r="B239" s="23"/>
      <c r="C239" s="23"/>
      <c r="D239" s="23"/>
      <c r="E239" s="17"/>
      <c r="F239" s="17"/>
      <c r="G239" s="19"/>
      <c r="H239" s="17"/>
      <c r="I239" s="17"/>
      <c r="J239" s="17"/>
      <c r="K239" s="17"/>
      <c r="L239" s="17"/>
      <c r="M239" s="17"/>
      <c r="N239" s="17"/>
      <c r="O239" s="17"/>
      <c r="P239" s="17"/>
    </row>
    <row r="240" spans="1:16" x14ac:dyDescent="0.25">
      <c r="A240" s="23"/>
      <c r="B240" s="23"/>
      <c r="C240" s="23"/>
      <c r="D240" s="23"/>
      <c r="E240" s="17"/>
      <c r="F240" s="17"/>
      <c r="G240" s="19"/>
      <c r="H240" s="17"/>
      <c r="I240" s="17"/>
      <c r="J240" s="17"/>
      <c r="K240" s="17"/>
      <c r="L240" s="17"/>
      <c r="M240" s="17"/>
      <c r="N240" s="17"/>
      <c r="O240" s="17"/>
      <c r="P240" s="17"/>
    </row>
    <row r="241" spans="1:16" x14ac:dyDescent="0.25">
      <c r="A241" s="23"/>
      <c r="B241" s="23"/>
      <c r="C241" s="23"/>
      <c r="D241" s="23"/>
      <c r="E241" s="17"/>
      <c r="F241" s="17"/>
      <c r="G241" s="19"/>
      <c r="H241" s="17"/>
      <c r="I241" s="17"/>
      <c r="J241" s="17"/>
      <c r="K241" s="17"/>
      <c r="L241" s="17"/>
      <c r="M241" s="17"/>
      <c r="N241" s="17"/>
      <c r="O241" s="17"/>
      <c r="P241" s="17"/>
    </row>
    <row r="242" spans="1:16" x14ac:dyDescent="0.25">
      <c r="A242" s="23"/>
      <c r="B242" s="23"/>
      <c r="C242" s="23"/>
      <c r="D242" s="23"/>
      <c r="E242" s="17"/>
      <c r="F242" s="17"/>
      <c r="G242" s="19"/>
      <c r="H242" s="17"/>
      <c r="I242" s="17"/>
      <c r="J242" s="17"/>
      <c r="K242" s="17"/>
      <c r="L242" s="17"/>
      <c r="M242" s="17"/>
      <c r="N242" s="17"/>
      <c r="O242" s="17"/>
      <c r="P242" s="17"/>
    </row>
    <row r="243" spans="1:16" x14ac:dyDescent="0.25">
      <c r="A243" s="23"/>
      <c r="B243" s="23"/>
      <c r="C243" s="23"/>
      <c r="D243" s="23"/>
      <c r="E243" s="17"/>
      <c r="F243" s="17"/>
      <c r="G243" s="19"/>
      <c r="H243" s="17"/>
      <c r="I243" s="17"/>
      <c r="J243" s="17"/>
      <c r="K243" s="17"/>
      <c r="L243" s="17"/>
      <c r="M243" s="17"/>
      <c r="N243" s="17"/>
      <c r="O243" s="17"/>
      <c r="P243" s="17"/>
    </row>
    <row r="244" spans="1:16" x14ac:dyDescent="0.25">
      <c r="A244" s="23"/>
      <c r="B244" s="23"/>
      <c r="C244" s="23"/>
      <c r="D244" s="23"/>
      <c r="E244" s="17"/>
      <c r="F244" s="17"/>
      <c r="G244" s="19"/>
      <c r="H244" s="17"/>
      <c r="I244" s="17"/>
      <c r="J244" s="17"/>
      <c r="K244" s="17"/>
      <c r="L244" s="17"/>
      <c r="M244" s="17"/>
      <c r="N244" s="17"/>
      <c r="O244" s="17"/>
      <c r="P244" s="17"/>
    </row>
    <row r="245" spans="1:16" x14ac:dyDescent="0.25">
      <c r="A245" s="23"/>
      <c r="B245" s="23"/>
      <c r="C245" s="23"/>
      <c r="D245" s="23"/>
      <c r="E245" s="17"/>
      <c r="F245" s="17"/>
      <c r="G245" s="19"/>
      <c r="H245" s="17"/>
      <c r="I245" s="17"/>
      <c r="J245" s="17"/>
      <c r="K245" s="17"/>
      <c r="L245" s="17"/>
      <c r="M245" s="17"/>
      <c r="N245" s="17"/>
      <c r="O245" s="17"/>
      <c r="P245" s="17"/>
    </row>
    <row r="246" spans="1:16" x14ac:dyDescent="0.25">
      <c r="A246" s="23"/>
      <c r="B246" s="23"/>
      <c r="C246" s="23"/>
      <c r="D246" s="23"/>
      <c r="E246" s="17"/>
      <c r="F246" s="17"/>
      <c r="G246" s="19"/>
      <c r="H246" s="17"/>
      <c r="I246" s="17"/>
      <c r="J246" s="17"/>
      <c r="K246" s="17"/>
      <c r="L246" s="17"/>
      <c r="M246" s="17"/>
      <c r="N246" s="17"/>
      <c r="O246" s="17"/>
      <c r="P246" s="17"/>
    </row>
    <row r="247" spans="1:16" x14ac:dyDescent="0.25">
      <c r="A247" s="23"/>
      <c r="B247" s="23"/>
      <c r="C247" s="23"/>
      <c r="D247" s="23"/>
      <c r="E247" s="17"/>
      <c r="F247" s="17"/>
      <c r="G247" s="19"/>
      <c r="H247" s="17"/>
      <c r="I247" s="17"/>
      <c r="J247" s="17"/>
      <c r="K247" s="17"/>
      <c r="L247" s="17"/>
      <c r="M247" s="17"/>
      <c r="N247" s="17"/>
      <c r="O247" s="17"/>
      <c r="P247" s="17"/>
    </row>
    <row r="248" spans="1:16" x14ac:dyDescent="0.25">
      <c r="A248" s="23"/>
      <c r="B248" s="23"/>
      <c r="C248" s="23"/>
      <c r="D248" s="23"/>
      <c r="E248" s="17"/>
      <c r="F248" s="17"/>
      <c r="G248" s="19"/>
      <c r="H248" s="17"/>
      <c r="I248" s="17"/>
      <c r="J248" s="17"/>
      <c r="K248" s="17"/>
      <c r="L248" s="17"/>
      <c r="M248" s="17"/>
      <c r="N248" s="17"/>
      <c r="O248" s="17"/>
      <c r="P248" s="17"/>
    </row>
    <row r="249" spans="1:16" x14ac:dyDescent="0.25">
      <c r="A249" s="23"/>
      <c r="B249" s="23"/>
      <c r="C249" s="23"/>
      <c r="D249" s="23"/>
      <c r="E249" s="17"/>
      <c r="F249" s="17"/>
      <c r="G249" s="19"/>
      <c r="H249" s="17"/>
      <c r="I249" s="17"/>
      <c r="J249" s="17"/>
      <c r="K249" s="17"/>
      <c r="L249" s="17"/>
      <c r="M249" s="17"/>
      <c r="N249" s="17"/>
      <c r="O249" s="17"/>
      <c r="P249" s="17"/>
    </row>
    <row r="250" spans="1:16" x14ac:dyDescent="0.25">
      <c r="A250" s="23"/>
      <c r="B250" s="23"/>
      <c r="C250" s="23"/>
      <c r="D250" s="23"/>
      <c r="E250" s="17"/>
      <c r="F250" s="17"/>
      <c r="G250" s="19"/>
      <c r="H250" s="17"/>
      <c r="I250" s="17"/>
      <c r="J250" s="17"/>
      <c r="K250" s="17"/>
      <c r="L250" s="17"/>
      <c r="M250" s="17"/>
      <c r="N250" s="17"/>
      <c r="O250" s="17"/>
      <c r="P250" s="17"/>
    </row>
    <row r="251" spans="1:16" x14ac:dyDescent="0.25">
      <c r="A251" s="23"/>
      <c r="B251" s="23"/>
      <c r="C251" s="23"/>
      <c r="D251" s="23"/>
      <c r="E251" s="17"/>
      <c r="F251" s="17"/>
      <c r="G251" s="19"/>
      <c r="H251" s="17"/>
      <c r="I251" s="17"/>
      <c r="J251" s="17"/>
      <c r="K251" s="17"/>
      <c r="L251" s="17"/>
      <c r="M251" s="17"/>
      <c r="N251" s="17"/>
      <c r="O251" s="17"/>
      <c r="P251" s="17"/>
    </row>
    <row r="252" spans="1:16" x14ac:dyDescent="0.25">
      <c r="A252" s="23"/>
      <c r="B252" s="23"/>
      <c r="C252" s="23"/>
      <c r="D252" s="23"/>
      <c r="E252" s="17"/>
      <c r="F252" s="17"/>
      <c r="G252" s="19"/>
      <c r="H252" s="17"/>
      <c r="I252" s="17"/>
      <c r="J252" s="17"/>
      <c r="K252" s="17"/>
      <c r="L252" s="17"/>
      <c r="M252" s="17"/>
      <c r="N252" s="17"/>
      <c r="O252" s="17"/>
      <c r="P252" s="17"/>
    </row>
    <row r="253" spans="1:16" x14ac:dyDescent="0.25">
      <c r="A253" s="23"/>
      <c r="B253" s="23"/>
      <c r="C253" s="23"/>
      <c r="D253" s="23"/>
      <c r="E253" s="17"/>
      <c r="F253" s="17"/>
      <c r="G253" s="19"/>
      <c r="H253" s="17"/>
      <c r="I253" s="17"/>
      <c r="J253" s="17"/>
      <c r="K253" s="17"/>
      <c r="L253" s="17"/>
      <c r="M253" s="17"/>
      <c r="N253" s="17"/>
      <c r="O253" s="17"/>
      <c r="P253" s="17"/>
    </row>
    <row r="254" spans="1:16" x14ac:dyDescent="0.25">
      <c r="A254" s="23"/>
      <c r="B254" s="23"/>
      <c r="C254" s="23"/>
      <c r="D254" s="23"/>
      <c r="E254" s="17"/>
      <c r="F254" s="17"/>
      <c r="G254" s="19"/>
      <c r="H254" s="17"/>
      <c r="I254" s="17"/>
      <c r="J254" s="17"/>
      <c r="K254" s="17"/>
      <c r="L254" s="17"/>
      <c r="M254" s="17"/>
      <c r="N254" s="17"/>
      <c r="O254" s="17"/>
      <c r="P254" s="17"/>
    </row>
    <row r="255" spans="1:16" x14ac:dyDescent="0.25">
      <c r="A255" s="23"/>
      <c r="B255" s="23"/>
      <c r="C255" s="23"/>
      <c r="D255" s="23"/>
      <c r="E255" s="17"/>
      <c r="F255" s="17"/>
      <c r="G255" s="19"/>
      <c r="H255" s="17"/>
      <c r="I255" s="17"/>
      <c r="J255" s="17"/>
      <c r="K255" s="17"/>
      <c r="L255" s="17"/>
      <c r="M255" s="17"/>
      <c r="N255" s="17"/>
      <c r="O255" s="17"/>
      <c r="P255" s="17"/>
    </row>
    <row r="256" spans="1:16" x14ac:dyDescent="0.25">
      <c r="A256" s="23"/>
      <c r="B256" s="23"/>
      <c r="C256" s="23"/>
      <c r="D256" s="23"/>
      <c r="E256" s="17"/>
      <c r="F256" s="17"/>
      <c r="G256" s="19"/>
      <c r="H256" s="17"/>
      <c r="I256" s="17"/>
      <c r="J256" s="17"/>
      <c r="K256" s="17"/>
      <c r="L256" s="17"/>
      <c r="M256" s="17"/>
      <c r="N256" s="17"/>
      <c r="O256" s="17"/>
      <c r="P256" s="17"/>
    </row>
    <row r="257" spans="1:16" x14ac:dyDescent="0.25">
      <c r="A257" s="23"/>
      <c r="B257" s="23"/>
      <c r="C257" s="23"/>
      <c r="D257" s="23"/>
      <c r="E257" s="17"/>
      <c r="F257" s="17"/>
      <c r="G257" s="19"/>
      <c r="H257" s="17"/>
      <c r="I257" s="17"/>
      <c r="J257" s="17"/>
      <c r="K257" s="17"/>
      <c r="L257" s="17"/>
      <c r="M257" s="17"/>
      <c r="N257" s="17"/>
      <c r="O257" s="17"/>
      <c r="P257" s="17"/>
    </row>
    <row r="258" spans="1:16" x14ac:dyDescent="0.25">
      <c r="A258" s="23"/>
      <c r="B258" s="23"/>
      <c r="C258" s="23"/>
      <c r="D258" s="23"/>
      <c r="E258" s="17"/>
      <c r="F258" s="17"/>
      <c r="G258" s="19"/>
      <c r="H258" s="17"/>
      <c r="I258" s="17"/>
      <c r="J258" s="17"/>
      <c r="K258" s="17"/>
      <c r="L258" s="17"/>
      <c r="M258" s="17"/>
      <c r="N258" s="17"/>
      <c r="O258" s="17"/>
      <c r="P258" s="17"/>
    </row>
    <row r="259" spans="1:16" x14ac:dyDescent="0.25">
      <c r="A259" s="23"/>
      <c r="B259" s="23"/>
      <c r="C259" s="23"/>
      <c r="D259" s="23"/>
      <c r="E259" s="17"/>
      <c r="F259" s="17"/>
      <c r="G259" s="19"/>
      <c r="H259" s="17"/>
      <c r="I259" s="17"/>
      <c r="J259" s="17"/>
      <c r="K259" s="17"/>
      <c r="L259" s="17"/>
      <c r="M259" s="17"/>
      <c r="N259" s="17"/>
      <c r="O259" s="17"/>
      <c r="P259" s="17"/>
    </row>
    <row r="260" spans="1:16" x14ac:dyDescent="0.25">
      <c r="A260" s="23"/>
      <c r="B260" s="23"/>
      <c r="C260" s="23"/>
      <c r="D260" s="23"/>
      <c r="E260" s="17"/>
      <c r="F260" s="17"/>
      <c r="G260" s="19"/>
      <c r="H260" s="17"/>
      <c r="I260" s="17"/>
      <c r="J260" s="17"/>
      <c r="K260" s="17"/>
      <c r="L260" s="17"/>
      <c r="M260" s="17"/>
      <c r="N260" s="17"/>
      <c r="O260" s="17"/>
      <c r="P260" s="17"/>
    </row>
    <row r="261" spans="1:16" x14ac:dyDescent="0.25">
      <c r="A261" s="23"/>
      <c r="B261" s="23"/>
      <c r="C261" s="23"/>
      <c r="D261" s="23"/>
      <c r="E261" s="17"/>
      <c r="F261" s="17"/>
      <c r="G261" s="19"/>
      <c r="H261" s="17"/>
      <c r="I261" s="17"/>
      <c r="J261" s="17"/>
      <c r="K261" s="17"/>
      <c r="L261" s="17"/>
      <c r="M261" s="17"/>
      <c r="N261" s="17"/>
      <c r="O261" s="17"/>
      <c r="P261" s="17"/>
    </row>
    <row r="262" spans="1:16" x14ac:dyDescent="0.25">
      <c r="A262" s="23"/>
      <c r="B262" s="23"/>
      <c r="C262" s="23"/>
      <c r="D262" s="23"/>
      <c r="E262" s="17"/>
      <c r="F262" s="17"/>
      <c r="G262" s="19"/>
      <c r="H262" s="17"/>
      <c r="I262" s="17"/>
      <c r="J262" s="17"/>
      <c r="K262" s="17"/>
      <c r="L262" s="17"/>
      <c r="M262" s="17"/>
      <c r="N262" s="17"/>
      <c r="O262" s="17"/>
      <c r="P262" s="17"/>
    </row>
    <row r="263" spans="1:16" x14ac:dyDescent="0.25">
      <c r="A263" s="23"/>
      <c r="B263" s="23"/>
      <c r="C263" s="23"/>
      <c r="D263" s="23"/>
      <c r="E263" s="17"/>
      <c r="F263" s="17"/>
      <c r="G263" s="19"/>
      <c r="H263" s="17"/>
      <c r="I263" s="17"/>
      <c r="J263" s="17"/>
      <c r="K263" s="17"/>
      <c r="L263" s="17"/>
      <c r="M263" s="17"/>
      <c r="N263" s="17"/>
      <c r="O263" s="17"/>
      <c r="P263" s="17"/>
    </row>
    <row r="264" spans="1:16" x14ac:dyDescent="0.25">
      <c r="A264" s="23"/>
      <c r="B264" s="23"/>
      <c r="C264" s="23"/>
      <c r="D264" s="23"/>
      <c r="E264" s="17"/>
      <c r="F264" s="17"/>
      <c r="G264" s="19"/>
      <c r="H264" s="17"/>
      <c r="I264" s="17"/>
      <c r="J264" s="17"/>
      <c r="K264" s="17"/>
      <c r="L264" s="17"/>
      <c r="M264" s="17"/>
      <c r="N264" s="17"/>
      <c r="O264" s="17"/>
      <c r="P264" s="17"/>
    </row>
    <row r="265" spans="1:16" x14ac:dyDescent="0.25">
      <c r="A265" s="23"/>
      <c r="B265" s="23"/>
      <c r="C265" s="23"/>
      <c r="D265" s="23"/>
      <c r="E265" s="17"/>
      <c r="F265" s="17"/>
      <c r="G265" s="19"/>
      <c r="H265" s="17"/>
      <c r="I265" s="17"/>
      <c r="J265" s="17"/>
      <c r="K265" s="17"/>
      <c r="L265" s="17"/>
      <c r="M265" s="17"/>
      <c r="N265" s="17"/>
      <c r="O265" s="17"/>
      <c r="P265" s="17"/>
    </row>
    <row r="266" spans="1:16" x14ac:dyDescent="0.25">
      <c r="A266" s="23"/>
      <c r="B266" s="23"/>
      <c r="C266" s="23"/>
      <c r="D266" s="23"/>
      <c r="E266" s="17"/>
      <c r="F266" s="17"/>
      <c r="G266" s="19"/>
      <c r="H266" s="17"/>
      <c r="I266" s="17"/>
      <c r="J266" s="17"/>
      <c r="K266" s="17"/>
      <c r="L266" s="17"/>
      <c r="M266" s="17"/>
      <c r="N266" s="17"/>
      <c r="O266" s="17"/>
      <c r="P266" s="17"/>
    </row>
    <row r="267" spans="1:16" x14ac:dyDescent="0.25">
      <c r="A267" s="23"/>
      <c r="B267" s="23"/>
      <c r="C267" s="23"/>
      <c r="D267" s="23"/>
      <c r="E267" s="17"/>
      <c r="F267" s="17"/>
      <c r="G267" s="19"/>
      <c r="H267" s="17"/>
      <c r="I267" s="17"/>
      <c r="J267" s="17"/>
      <c r="K267" s="17"/>
      <c r="L267" s="17"/>
      <c r="M267" s="17"/>
      <c r="N267" s="17"/>
      <c r="O267" s="17"/>
      <c r="P267" s="17"/>
    </row>
    <row r="268" spans="1:16" x14ac:dyDescent="0.25">
      <c r="A268" s="23"/>
      <c r="B268" s="23"/>
      <c r="C268" s="23"/>
      <c r="D268" s="23"/>
      <c r="E268" s="17"/>
      <c r="F268" s="17"/>
      <c r="G268" s="19"/>
      <c r="H268" s="17"/>
      <c r="I268" s="17"/>
      <c r="J268" s="17"/>
      <c r="K268" s="17"/>
      <c r="L268" s="17"/>
      <c r="M268" s="17"/>
      <c r="N268" s="17"/>
      <c r="O268" s="17"/>
      <c r="P268" s="17"/>
    </row>
    <row r="269" spans="1:16" x14ac:dyDescent="0.25">
      <c r="A269" s="23"/>
      <c r="B269" s="23"/>
      <c r="C269" s="23"/>
      <c r="D269" s="23"/>
      <c r="E269" s="17"/>
      <c r="F269" s="17"/>
      <c r="G269" s="19"/>
      <c r="H269" s="17"/>
      <c r="I269" s="17"/>
      <c r="J269" s="17"/>
      <c r="K269" s="17"/>
      <c r="L269" s="17"/>
      <c r="M269" s="17"/>
      <c r="N269" s="17"/>
      <c r="O269" s="17"/>
      <c r="P269" s="17"/>
    </row>
    <row r="270" spans="1:16" x14ac:dyDescent="0.25">
      <c r="A270" s="23"/>
      <c r="B270" s="23"/>
      <c r="C270" s="23"/>
      <c r="D270" s="23"/>
      <c r="E270" s="17"/>
      <c r="F270" s="17"/>
      <c r="G270" s="19"/>
      <c r="H270" s="17"/>
      <c r="I270" s="17"/>
      <c r="J270" s="17"/>
      <c r="K270" s="17"/>
      <c r="L270" s="17"/>
      <c r="M270" s="17"/>
      <c r="N270" s="17"/>
      <c r="O270" s="17"/>
      <c r="P270" s="17"/>
    </row>
    <row r="271" spans="1:16" x14ac:dyDescent="0.25">
      <c r="A271" s="23"/>
      <c r="B271" s="23"/>
      <c r="C271" s="23"/>
      <c r="D271" s="23"/>
      <c r="E271" s="17"/>
      <c r="F271" s="17"/>
      <c r="G271" s="19"/>
      <c r="H271" s="17"/>
      <c r="I271" s="17"/>
      <c r="J271" s="17"/>
      <c r="K271" s="17"/>
      <c r="L271" s="17"/>
      <c r="M271" s="17"/>
      <c r="N271" s="17"/>
      <c r="O271" s="17"/>
      <c r="P271" s="17"/>
    </row>
    <row r="272" spans="1:16" x14ac:dyDescent="0.25">
      <c r="A272" s="23"/>
      <c r="B272" s="23"/>
      <c r="C272" s="23"/>
      <c r="D272" s="23"/>
      <c r="E272" s="17"/>
      <c r="F272" s="17"/>
      <c r="G272" s="19"/>
      <c r="H272" s="17"/>
      <c r="I272" s="17"/>
      <c r="J272" s="17"/>
      <c r="K272" s="17"/>
      <c r="L272" s="17"/>
      <c r="M272" s="17"/>
      <c r="N272" s="17"/>
      <c r="O272" s="17"/>
      <c r="P272" s="17"/>
    </row>
    <row r="273" spans="1:16" x14ac:dyDescent="0.25">
      <c r="A273" s="23"/>
      <c r="B273" s="23"/>
      <c r="C273" s="23"/>
      <c r="D273" s="23"/>
      <c r="E273" s="17"/>
      <c r="F273" s="17"/>
      <c r="G273" s="19"/>
      <c r="H273" s="17"/>
      <c r="I273" s="17"/>
      <c r="J273" s="17"/>
      <c r="K273" s="17"/>
      <c r="L273" s="17"/>
      <c r="M273" s="17"/>
      <c r="N273" s="17"/>
      <c r="O273" s="17"/>
      <c r="P273" s="17"/>
    </row>
    <row r="274" spans="1:16" x14ac:dyDescent="0.25">
      <c r="A274" s="23"/>
      <c r="B274" s="23"/>
      <c r="C274" s="23"/>
      <c r="D274" s="23"/>
      <c r="E274" s="17"/>
      <c r="F274" s="17"/>
      <c r="G274" s="19"/>
      <c r="H274" s="17"/>
      <c r="I274" s="17"/>
      <c r="J274" s="17"/>
      <c r="K274" s="17"/>
      <c r="L274" s="17"/>
      <c r="M274" s="17"/>
      <c r="N274" s="17"/>
      <c r="O274" s="17"/>
      <c r="P274" s="17"/>
    </row>
    <row r="275" spans="1:16" x14ac:dyDescent="0.25">
      <c r="A275" s="23"/>
      <c r="B275" s="23"/>
      <c r="C275" s="23"/>
      <c r="D275" s="23"/>
      <c r="E275" s="17"/>
      <c r="F275" s="17"/>
      <c r="G275" s="19"/>
      <c r="H275" s="17"/>
      <c r="I275" s="17"/>
      <c r="J275" s="17"/>
      <c r="K275" s="17"/>
      <c r="L275" s="17"/>
      <c r="M275" s="17"/>
      <c r="N275" s="17"/>
      <c r="O275" s="17"/>
      <c r="P275" s="17"/>
    </row>
    <row r="276" spans="1:16" x14ac:dyDescent="0.25">
      <c r="A276" s="23"/>
      <c r="B276" s="23"/>
      <c r="C276" s="23"/>
      <c r="D276" s="23"/>
      <c r="E276" s="17"/>
      <c r="F276" s="17"/>
      <c r="G276" s="19"/>
      <c r="H276" s="17"/>
      <c r="I276" s="17"/>
      <c r="J276" s="17"/>
      <c r="K276" s="17"/>
      <c r="L276" s="17"/>
      <c r="M276" s="17"/>
      <c r="N276" s="17"/>
      <c r="O276" s="17"/>
      <c r="P276" s="17"/>
    </row>
    <row r="277" spans="1:16" x14ac:dyDescent="0.25">
      <c r="A277" s="23"/>
      <c r="B277" s="23"/>
      <c r="C277" s="23"/>
      <c r="D277" s="23"/>
      <c r="E277" s="17"/>
      <c r="F277" s="17"/>
      <c r="G277" s="19"/>
      <c r="H277" s="17"/>
      <c r="I277" s="17"/>
      <c r="J277" s="17"/>
      <c r="K277" s="17"/>
      <c r="L277" s="17"/>
      <c r="M277" s="17"/>
      <c r="N277" s="17"/>
      <c r="O277" s="17"/>
      <c r="P277" s="17"/>
    </row>
    <row r="278" spans="1:16" x14ac:dyDescent="0.25">
      <c r="A278" s="23"/>
      <c r="B278" s="23"/>
      <c r="C278" s="23"/>
      <c r="D278" s="23"/>
      <c r="E278" s="17"/>
      <c r="F278" s="17"/>
      <c r="G278" s="19"/>
      <c r="H278" s="17"/>
      <c r="I278" s="17"/>
      <c r="J278" s="17"/>
      <c r="K278" s="17"/>
      <c r="L278" s="17"/>
      <c r="M278" s="17"/>
      <c r="N278" s="17"/>
      <c r="O278" s="17"/>
      <c r="P278" s="17"/>
    </row>
    <row r="279" spans="1:16" x14ac:dyDescent="0.25">
      <c r="A279" s="23"/>
      <c r="B279" s="23"/>
      <c r="C279" s="23"/>
      <c r="D279" s="23"/>
      <c r="E279" s="17"/>
      <c r="F279" s="17"/>
      <c r="G279" s="19"/>
      <c r="H279" s="17"/>
      <c r="I279" s="17"/>
      <c r="J279" s="17"/>
      <c r="K279" s="17"/>
      <c r="L279" s="17"/>
      <c r="M279" s="17"/>
      <c r="N279" s="17"/>
      <c r="O279" s="17"/>
      <c r="P279" s="17"/>
    </row>
    <row r="280" spans="1:16" x14ac:dyDescent="0.25">
      <c r="A280" s="23"/>
      <c r="B280" s="23"/>
      <c r="C280" s="23"/>
      <c r="D280" s="23"/>
      <c r="E280" s="17"/>
      <c r="F280" s="17"/>
      <c r="G280" s="19"/>
      <c r="H280" s="17"/>
      <c r="I280" s="17"/>
      <c r="J280" s="17"/>
      <c r="K280" s="17"/>
      <c r="L280" s="17"/>
      <c r="M280" s="17"/>
      <c r="N280" s="17"/>
      <c r="O280" s="17"/>
      <c r="P280" s="17"/>
    </row>
    <row r="281" spans="1:16" x14ac:dyDescent="0.25">
      <c r="A281" s="23"/>
      <c r="B281" s="23"/>
      <c r="C281" s="23"/>
      <c r="D281" s="23"/>
      <c r="E281" s="17"/>
      <c r="F281" s="17"/>
      <c r="G281" s="19"/>
      <c r="H281" s="17"/>
      <c r="I281" s="17"/>
      <c r="J281" s="17"/>
      <c r="K281" s="17"/>
      <c r="L281" s="17"/>
      <c r="M281" s="17"/>
      <c r="N281" s="17"/>
      <c r="O281" s="17"/>
      <c r="P281" s="17"/>
    </row>
    <row r="282" spans="1:16" x14ac:dyDescent="0.25">
      <c r="A282" s="23"/>
      <c r="B282" s="23"/>
      <c r="C282" s="23"/>
      <c r="D282" s="23"/>
      <c r="E282" s="17"/>
      <c r="F282" s="17"/>
      <c r="G282" s="19"/>
      <c r="H282" s="17"/>
      <c r="I282" s="17"/>
      <c r="J282" s="17"/>
      <c r="K282" s="17"/>
      <c r="L282" s="17"/>
      <c r="M282" s="17"/>
      <c r="N282" s="17"/>
      <c r="O282" s="17"/>
      <c r="P282" s="17"/>
    </row>
    <row r="283" spans="1:16" x14ac:dyDescent="0.25">
      <c r="A283" s="23"/>
      <c r="B283" s="23"/>
      <c r="C283" s="23"/>
      <c r="D283" s="23"/>
      <c r="E283" s="17"/>
      <c r="F283" s="17"/>
      <c r="G283" s="19"/>
      <c r="H283" s="17"/>
      <c r="I283" s="17"/>
      <c r="J283" s="17"/>
      <c r="K283" s="17"/>
      <c r="L283" s="17"/>
      <c r="M283" s="17"/>
      <c r="N283" s="17"/>
      <c r="O283" s="17"/>
      <c r="P283" s="17"/>
    </row>
    <row r="284" spans="1:16" x14ac:dyDescent="0.25">
      <c r="A284" s="23"/>
      <c r="B284" s="23"/>
      <c r="C284" s="23"/>
      <c r="D284" s="23"/>
      <c r="E284" s="17"/>
      <c r="F284" s="17"/>
      <c r="G284" s="19"/>
      <c r="H284" s="17"/>
      <c r="I284" s="17"/>
      <c r="J284" s="17"/>
      <c r="K284" s="17"/>
      <c r="L284" s="17"/>
      <c r="M284" s="17"/>
      <c r="N284" s="17"/>
      <c r="O284" s="17"/>
      <c r="P284" s="17"/>
    </row>
    <row r="285" spans="1:16" x14ac:dyDescent="0.25">
      <c r="A285" s="23"/>
      <c r="B285" s="23"/>
      <c r="C285" s="23"/>
      <c r="D285" s="23"/>
      <c r="E285" s="17"/>
      <c r="F285" s="17"/>
      <c r="G285" s="19"/>
      <c r="H285" s="17"/>
      <c r="I285" s="17"/>
      <c r="J285" s="17"/>
      <c r="K285" s="17"/>
      <c r="L285" s="17"/>
      <c r="M285" s="17"/>
      <c r="N285" s="17"/>
      <c r="O285" s="17"/>
      <c r="P285" s="17"/>
    </row>
    <row r="286" spans="1:16" x14ac:dyDescent="0.25">
      <c r="A286" s="23"/>
      <c r="B286" s="23"/>
      <c r="C286" s="23"/>
      <c r="D286" s="23"/>
      <c r="E286" s="17"/>
      <c r="F286" s="17"/>
      <c r="G286" s="19"/>
      <c r="H286" s="17"/>
      <c r="I286" s="17"/>
      <c r="J286" s="17"/>
      <c r="K286" s="17"/>
      <c r="L286" s="17"/>
      <c r="M286" s="17"/>
      <c r="N286" s="17"/>
      <c r="O286" s="17"/>
      <c r="P286" s="17"/>
    </row>
    <row r="287" spans="1:16" x14ac:dyDescent="0.25">
      <c r="E287" s="15"/>
      <c r="F287" s="15"/>
      <c r="G287" s="16"/>
      <c r="H287" s="15"/>
      <c r="I287" s="15"/>
      <c r="J287" s="15"/>
      <c r="K287" s="15"/>
      <c r="L287" s="15"/>
      <c r="M287" s="15"/>
      <c r="N287" s="15"/>
      <c r="O287" s="15"/>
      <c r="P287" s="15"/>
    </row>
    <row r="288" spans="1:16" x14ac:dyDescent="0.25">
      <c r="E288" s="15"/>
      <c r="F288" s="15"/>
      <c r="G288" s="16"/>
      <c r="H288" s="15"/>
      <c r="I288" s="15"/>
      <c r="J288" s="15"/>
      <c r="K288" s="15"/>
      <c r="L288" s="15"/>
      <c r="M288" s="15"/>
      <c r="N288" s="15"/>
      <c r="O288" s="15"/>
      <c r="P288" s="15"/>
    </row>
    <row r="289" spans="5:16" x14ac:dyDescent="0.25">
      <c r="E289" s="15"/>
      <c r="F289" s="15"/>
      <c r="G289" s="16"/>
      <c r="H289" s="15"/>
      <c r="I289" s="15"/>
      <c r="J289" s="15"/>
      <c r="K289" s="15"/>
      <c r="L289" s="15"/>
      <c r="M289" s="15"/>
      <c r="N289" s="15"/>
      <c r="O289" s="15"/>
      <c r="P289" s="15"/>
    </row>
    <row r="290" spans="5:16" x14ac:dyDescent="0.25">
      <c r="E290" s="15"/>
      <c r="F290" s="15"/>
      <c r="G290" s="16"/>
      <c r="H290" s="15"/>
      <c r="I290" s="15"/>
      <c r="J290" s="15"/>
      <c r="K290" s="15"/>
      <c r="L290" s="15"/>
      <c r="M290" s="15"/>
      <c r="N290" s="15"/>
      <c r="O290" s="15"/>
      <c r="P290" s="15"/>
    </row>
    <row r="291" spans="5:16" x14ac:dyDescent="0.25">
      <c r="E291" s="15"/>
      <c r="F291" s="15"/>
      <c r="G291" s="16"/>
      <c r="H291" s="15"/>
      <c r="I291" s="15"/>
      <c r="J291" s="15"/>
      <c r="K291" s="15"/>
      <c r="L291" s="15"/>
      <c r="M291" s="15"/>
      <c r="N291" s="15"/>
      <c r="O291" s="15"/>
      <c r="P291" s="15"/>
    </row>
    <row r="292" spans="5:16" x14ac:dyDescent="0.25">
      <c r="E292" s="15"/>
      <c r="F292" s="15"/>
      <c r="G292" s="16"/>
      <c r="H292" s="15"/>
      <c r="I292" s="15"/>
      <c r="J292" s="15"/>
      <c r="K292" s="15"/>
      <c r="L292" s="15"/>
      <c r="M292" s="15"/>
      <c r="N292" s="15"/>
      <c r="O292" s="15"/>
      <c r="P292" s="15"/>
    </row>
  </sheetData>
  <pageMargins left="0.7" right="0.7" top="0.78740157499999996" bottom="0.78740157499999996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Manager/>
  <Company>ITZFuL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Lleras Forero, Laura</dc:creator>
  <cp:keywords/>
  <dc:description/>
  <cp:lastModifiedBy>Lleras Forero, Laura</cp:lastModifiedBy>
  <cp:revision/>
  <dcterms:created xsi:type="dcterms:W3CDTF">2017-05-19T10:33:10Z</dcterms:created>
  <dcterms:modified xsi:type="dcterms:W3CDTF">2018-02-06T11:47:38Z</dcterms:modified>
  <cp:category/>
  <cp:contentStatus/>
</cp:coreProperties>
</file>