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2300" yWindow="240" windowWidth="25600" windowHeight="16060" tabRatio="500"/>
  </bookViews>
  <sheets>
    <sheet name="Sheet1" sheetId="1" r:id="rId1"/>
    <sheet name="Sheet2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B24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<sst xmlns="http://schemas.openxmlformats.org/spreadsheetml/2006/main" count="45" uniqueCount="34">
  <si>
    <t>Probability of &gt;=2 DSBs</t>
  </si>
  <si>
    <t>Total</t>
  </si>
  <si>
    <t>chr1</t>
  </si>
  <si>
    <t>chr2</t>
  </si>
  <si>
    <t>chr3</t>
  </si>
  <si>
    <t>chr4</t>
  </si>
  <si>
    <t>chr5</t>
  </si>
  <si>
    <t>chr6</t>
  </si>
  <si>
    <t>chr7</t>
  </si>
  <si>
    <t>chr8</t>
  </si>
  <si>
    <t>chr9</t>
  </si>
  <si>
    <t>chr10</t>
  </si>
  <si>
    <t>chr11</t>
  </si>
  <si>
    <t>chr12</t>
  </si>
  <si>
    <t>chr13</t>
  </si>
  <si>
    <t>chr14</t>
  </si>
  <si>
    <t>chr15</t>
  </si>
  <si>
    <t>chr16</t>
  </si>
  <si>
    <t>chr17</t>
  </si>
  <si>
    <t>chr18</t>
  </si>
  <si>
    <t>chr19</t>
  </si>
  <si>
    <t>chrX</t>
  </si>
  <si>
    <t xml:space="preserve"> chrY </t>
  </si>
  <si>
    <t>Chr#</t>
  </si>
  <si>
    <r>
      <t>SPO11-oligos RPM</t>
    </r>
    <r>
      <rPr>
        <vertAlign val="superscript"/>
        <sz val="12"/>
        <color theme="1"/>
        <rFont val="Calibri"/>
        <scheme val="minor"/>
      </rPr>
      <t>1</t>
    </r>
  </si>
  <si>
    <r>
      <t>Expected DSBs</t>
    </r>
    <r>
      <rPr>
        <vertAlign val="superscript"/>
        <sz val="12"/>
        <color theme="1"/>
        <rFont val="Calibri"/>
        <scheme val="minor"/>
      </rPr>
      <t>2</t>
    </r>
    <r>
      <rPr>
        <sz val="12"/>
        <color theme="1"/>
        <rFont val="Calibri"/>
        <family val="2"/>
        <scheme val="minor"/>
      </rPr>
      <t xml:space="preserve"> </t>
    </r>
  </si>
  <si>
    <r>
      <t>Expected symmetric DSBs</t>
    </r>
    <r>
      <rPr>
        <vertAlign val="superscript"/>
        <sz val="12"/>
        <color theme="1"/>
        <rFont val="Calibri"/>
        <scheme val="minor"/>
      </rPr>
      <t>3</t>
    </r>
    <r>
      <rPr>
        <sz val="12"/>
        <color theme="1"/>
        <rFont val="Calibri"/>
        <family val="2"/>
        <scheme val="minor"/>
      </rPr>
      <t xml:space="preserve"> </t>
    </r>
  </si>
  <si>
    <t>NA</t>
  </si>
  <si>
    <r>
      <rPr>
        <vertAlign val="superscript"/>
        <sz val="12"/>
        <color theme="1"/>
        <rFont val="Arial"/>
        <family val="2"/>
      </rPr>
      <t>2</t>
    </r>
    <r>
      <rPr>
        <sz val="12"/>
        <color theme="1"/>
        <rFont val="Arial"/>
      </rPr>
      <t>Expected distribution of DSBs per one zygotene cell.</t>
    </r>
  </si>
  <si>
    <t>S.D.</t>
  </si>
  <si>
    <t>Observed asynapsis rate</t>
  </si>
  <si>
    <r>
      <rPr>
        <vertAlign val="superscript"/>
        <sz val="12"/>
        <color theme="1"/>
        <rFont val="Arial"/>
        <family val="2"/>
      </rPr>
      <t>1</t>
    </r>
    <r>
      <rPr>
        <sz val="12"/>
        <color theme="1"/>
        <rFont val="Arial"/>
      </rPr>
      <t xml:space="preserve">Data from Lange et al., 2016 on B6 males. </t>
    </r>
  </si>
  <si>
    <r>
      <rPr>
        <vertAlign val="superscript"/>
        <sz val="12"/>
        <color theme="1"/>
        <rFont val="Arial"/>
        <family val="2"/>
      </rPr>
      <t>3</t>
    </r>
    <r>
      <rPr>
        <sz val="12"/>
        <color theme="1"/>
        <rFont val="Arial"/>
      </rPr>
      <t>Expected symmetric DSBs per one zygotene cell based on data from Davies et al. 2016.</t>
    </r>
  </si>
  <si>
    <t xml:space="preserve">Figure 2–source data 2. Chromosome-scale comparison of expected DSBs in symmetric hotspots and asynapsis rate.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</si>
</sst>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vertAlign val="superscript"/>
      <sz val="12"/>
      <color theme="1"/>
      <name val="Calibri"/>
      <scheme val="minor"/>
    </font>
    <font>
      <vertAlign val="superscript"/>
      <sz val="12"/>
      <color theme="1"/>
      <name val="Arial"/>
      <family val="2"/>
    </font>
    <font>
      <sz val="12"/>
      <color theme="1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vertical="center"/>
    </xf>
    <xf numFmtId="2" fontId="0" fillId="0" borderId="0" xfId="0" applyNumberFormat="1" applyFill="1"/>
    <xf numFmtId="0" fontId="1" fillId="0" borderId="0" xfId="0" applyFont="1" applyAlignment="1">
      <alignment horizontal="left" vertical="center"/>
    </xf>
    <xf numFmtId="2" fontId="0" fillId="0" borderId="0" xfId="0" applyNumberFormat="1" applyFont="1"/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2" fontId="0" fillId="0" borderId="0" xfId="0" applyNumberFormat="1" applyFill="1" applyBorder="1"/>
    <xf numFmtId="0" fontId="1" fillId="0" borderId="2" xfId="0" applyFont="1" applyBorder="1" applyAlignment="1">
      <alignment horizontal="left" vertical="center"/>
    </xf>
    <xf numFmtId="0" fontId="0" fillId="0" borderId="2" xfId="0" applyBorder="1"/>
    <xf numFmtId="0" fontId="0" fillId="0" borderId="2" xfId="0" applyFill="1" applyBorder="1"/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right"/>
    </xf>
    <xf numFmtId="0" fontId="0" fillId="0" borderId="2" xfId="0" applyBorder="1" applyAlignment="1">
      <alignment horizontal="left" wrapText="1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27"/>
  <sheetViews>
    <sheetView tabSelected="1" zoomScale="150" zoomScaleNormal="150" zoomScalePageLayoutView="150" workbookViewId="0">
      <selection activeCell="I4" sqref="I4"/>
    </sheetView>
  </sheetViews>
  <sheetFormatPr baseColWidth="10" defaultColWidth="11" defaultRowHeight="15" x14ac:dyDescent="0"/>
  <cols>
    <col min="1" max="1" width="12.5" customWidth="1"/>
    <col min="2" max="2" width="18.83203125" customWidth="1"/>
  </cols>
  <sheetData>
    <row r="1" spans="1:8" ht="34.5" customHeight="1">
      <c r="A1" s="21" t="s">
        <v>33</v>
      </c>
      <c r="B1" s="21"/>
      <c r="C1" s="21"/>
      <c r="D1" s="21"/>
      <c r="E1" s="21"/>
      <c r="F1" s="21"/>
      <c r="G1" s="21"/>
      <c r="H1" s="15"/>
    </row>
    <row r="2" spans="1:8" ht="46">
      <c r="A2" s="5" t="s">
        <v>23</v>
      </c>
      <c r="B2" s="6" t="s">
        <v>24</v>
      </c>
      <c r="C2" s="6" t="s">
        <v>25</v>
      </c>
      <c r="D2" s="18" t="s">
        <v>26</v>
      </c>
      <c r="E2" s="18" t="s">
        <v>29</v>
      </c>
      <c r="F2" s="6" t="s">
        <v>0</v>
      </c>
      <c r="G2" s="6" t="s">
        <v>30</v>
      </c>
      <c r="H2" s="17"/>
    </row>
    <row r="3" spans="1:8">
      <c r="A3" s="3" t="s">
        <v>2</v>
      </c>
      <c r="B3" s="1">
        <v>69606</v>
      </c>
      <c r="C3" s="2">
        <f t="shared" ref="C3:C23" si="0">B3/990619*250</f>
        <v>17.566289360490764</v>
      </c>
      <c r="D3" s="2">
        <f>C3*0.28</f>
        <v>4.918561020937414</v>
      </c>
      <c r="E3" s="2">
        <v>1.4755683062812242</v>
      </c>
      <c r="F3" s="2">
        <v>0.95779999999999998</v>
      </c>
      <c r="G3" s="4">
        <v>2.4E-2</v>
      </c>
    </row>
    <row r="4" spans="1:8">
      <c r="A4" s="3" t="s">
        <v>3</v>
      </c>
      <c r="B4" s="1">
        <v>73115</v>
      </c>
      <c r="C4" s="2">
        <f t="shared" si="0"/>
        <v>18.45184677459245</v>
      </c>
      <c r="D4" s="2">
        <f t="shared" ref="D4:D21" si="1">C4*0.28</f>
        <v>5.1665170968858867</v>
      </c>
      <c r="E4" s="2">
        <v>1.549955129065766</v>
      </c>
      <c r="F4" s="2">
        <v>0.96709999999999996</v>
      </c>
      <c r="G4" s="4">
        <v>2.4591211037301899E-2</v>
      </c>
    </row>
    <row r="5" spans="1:8">
      <c r="A5" s="3" t="s">
        <v>4</v>
      </c>
      <c r="B5" s="1">
        <v>53878</v>
      </c>
      <c r="C5" s="2">
        <f t="shared" si="0"/>
        <v>13.597053963229051</v>
      </c>
      <c r="D5" s="2">
        <f t="shared" si="1"/>
        <v>3.8071751097041346</v>
      </c>
      <c r="E5" s="2">
        <v>1.1421525329112403</v>
      </c>
      <c r="F5" s="2">
        <v>0.9123</v>
      </c>
      <c r="G5" s="4">
        <v>0.11681314082444</v>
      </c>
    </row>
    <row r="6" spans="1:8">
      <c r="A6" s="3" t="s">
        <v>5</v>
      </c>
      <c r="B6" s="1">
        <v>60332</v>
      </c>
      <c r="C6" s="2">
        <f t="shared" si="0"/>
        <v>15.225833544480775</v>
      </c>
      <c r="D6" s="2">
        <f t="shared" si="1"/>
        <v>4.2632333924546177</v>
      </c>
      <c r="E6" s="2">
        <v>1.2789700177363852</v>
      </c>
      <c r="F6" s="2">
        <v>0.93840000000000001</v>
      </c>
      <c r="G6" s="4">
        <v>6.4502164502164505E-2</v>
      </c>
    </row>
    <row r="7" spans="1:8">
      <c r="A7" s="3" t="s">
        <v>6</v>
      </c>
      <c r="B7" s="1">
        <v>62217</v>
      </c>
      <c r="C7" s="2">
        <f t="shared" si="0"/>
        <v>15.701546204948624</v>
      </c>
      <c r="D7" s="2">
        <f t="shared" si="1"/>
        <v>4.3964329373856152</v>
      </c>
      <c r="E7" s="2">
        <v>1.3189298812156844</v>
      </c>
      <c r="F7" s="2">
        <v>0.94</v>
      </c>
      <c r="G7" s="4">
        <v>0.106971620631529</v>
      </c>
    </row>
    <row r="8" spans="1:8">
      <c r="A8" s="3" t="s">
        <v>7</v>
      </c>
      <c r="B8" s="1">
        <v>52717</v>
      </c>
      <c r="C8" s="2">
        <f t="shared" si="0"/>
        <v>13.304055343174317</v>
      </c>
      <c r="D8" s="2">
        <f t="shared" si="1"/>
        <v>3.725135496088809</v>
      </c>
      <c r="E8" s="2">
        <v>1.1175406488266426</v>
      </c>
      <c r="F8" s="2">
        <v>0.91310000000000002</v>
      </c>
      <c r="G8" s="4">
        <v>0.05</v>
      </c>
    </row>
    <row r="9" spans="1:8">
      <c r="A9" s="3" t="s">
        <v>8</v>
      </c>
      <c r="B9" s="1">
        <v>52687</v>
      </c>
      <c r="C9" s="2">
        <f t="shared" si="0"/>
        <v>13.296484319400294</v>
      </c>
      <c r="D9" s="2">
        <f t="shared" si="1"/>
        <v>3.7230156094320828</v>
      </c>
      <c r="E9" s="2">
        <v>1.1169046828296247</v>
      </c>
      <c r="F9" s="2">
        <v>0.90800000000000003</v>
      </c>
      <c r="G9" s="4">
        <v>0.12755527743011999</v>
      </c>
    </row>
    <row r="10" spans="1:8">
      <c r="A10" s="3" t="s">
        <v>9</v>
      </c>
      <c r="B10" s="1">
        <v>50769</v>
      </c>
      <c r="C10" s="2">
        <f t="shared" si="0"/>
        <v>12.812443532781019</v>
      </c>
      <c r="D10" s="2">
        <f t="shared" si="1"/>
        <v>3.5874841891786859</v>
      </c>
      <c r="E10" s="2">
        <v>1.0762452567536058</v>
      </c>
      <c r="F10" s="2">
        <v>0.90359999999999996</v>
      </c>
      <c r="G10" s="4">
        <v>0.11155913978494598</v>
      </c>
    </row>
    <row r="11" spans="1:8">
      <c r="A11" s="3" t="s">
        <v>10</v>
      </c>
      <c r="B11" s="1">
        <v>50618</v>
      </c>
      <c r="C11" s="2">
        <f t="shared" si="0"/>
        <v>12.774336046451763</v>
      </c>
      <c r="D11" s="2">
        <f t="shared" si="1"/>
        <v>3.5768140930064942</v>
      </c>
      <c r="E11" s="2">
        <v>1.0730442279019483</v>
      </c>
      <c r="F11" s="2">
        <v>0.89970000000000006</v>
      </c>
      <c r="G11" s="4">
        <v>4.9416921677280602E-2</v>
      </c>
    </row>
    <row r="12" spans="1:8">
      <c r="A12" s="3" t="s">
        <v>11</v>
      </c>
      <c r="B12" s="1">
        <v>49930</v>
      </c>
      <c r="C12" s="2">
        <f t="shared" si="0"/>
        <v>12.600707234567478</v>
      </c>
      <c r="D12" s="2">
        <f t="shared" si="1"/>
        <v>3.5281980256788943</v>
      </c>
      <c r="E12" s="2">
        <v>1.0584594077036682</v>
      </c>
      <c r="F12" s="2">
        <v>0.89570000000000005</v>
      </c>
      <c r="G12" s="4">
        <v>0.12582488330919001</v>
      </c>
    </row>
    <row r="13" spans="1:8">
      <c r="A13" s="3" t="s">
        <v>12</v>
      </c>
      <c r="B13" s="1">
        <v>55509</v>
      </c>
      <c r="C13" s="2">
        <f t="shared" si="0"/>
        <v>14.008665289076831</v>
      </c>
      <c r="D13" s="2">
        <f t="shared" si="1"/>
        <v>3.9224262809415129</v>
      </c>
      <c r="E13" s="2">
        <v>1.1767278842824538</v>
      </c>
      <c r="F13" s="2">
        <v>0.92100000000000004</v>
      </c>
      <c r="G13" s="4">
        <v>5.54511278195488E-2</v>
      </c>
    </row>
    <row r="14" spans="1:8">
      <c r="A14" s="3" t="s">
        <v>13</v>
      </c>
      <c r="B14" s="1">
        <v>45270</v>
      </c>
      <c r="C14" s="2">
        <f t="shared" si="0"/>
        <v>11.424674875002397</v>
      </c>
      <c r="D14" s="2">
        <f t="shared" si="1"/>
        <v>3.1989089650006717</v>
      </c>
      <c r="E14" s="2">
        <v>0.95967268950020146</v>
      </c>
      <c r="F14" s="2">
        <v>0.86429999999999996</v>
      </c>
      <c r="G14" s="4">
        <v>0.12565695174390801</v>
      </c>
    </row>
    <row r="15" spans="1:8">
      <c r="A15" s="3" t="s">
        <v>14</v>
      </c>
      <c r="B15" s="1">
        <v>46151</v>
      </c>
      <c r="C15" s="2">
        <f t="shared" si="0"/>
        <v>11.647010606499572</v>
      </c>
      <c r="D15" s="2">
        <f t="shared" si="1"/>
        <v>3.2611629698198805</v>
      </c>
      <c r="E15" s="2">
        <v>0.97834889094596411</v>
      </c>
      <c r="F15" s="2">
        <v>0.87880000000000003</v>
      </c>
      <c r="G15" s="4">
        <v>4.4642857142857102E-2</v>
      </c>
    </row>
    <row r="16" spans="1:8">
      <c r="A16" s="3" t="s">
        <v>15</v>
      </c>
      <c r="B16" s="1">
        <v>44188</v>
      </c>
      <c r="C16" s="2">
        <f t="shared" si="0"/>
        <v>11.151613284219261</v>
      </c>
      <c r="D16" s="2">
        <f t="shared" si="1"/>
        <v>3.1224517195813934</v>
      </c>
      <c r="E16" s="2">
        <v>0.93673551587441795</v>
      </c>
      <c r="F16" s="2">
        <v>0.86199999999999999</v>
      </c>
      <c r="G16" s="4">
        <v>7.7491495175952205E-2</v>
      </c>
    </row>
    <row r="17" spans="1:7">
      <c r="A17" s="3" t="s">
        <v>16</v>
      </c>
      <c r="B17" s="1">
        <v>40639</v>
      </c>
      <c r="C17" s="2">
        <f t="shared" si="0"/>
        <v>10.255961171752206</v>
      </c>
      <c r="D17" s="2">
        <f t="shared" si="1"/>
        <v>2.8716691280906179</v>
      </c>
      <c r="E17" s="2">
        <v>0.86150073842718533</v>
      </c>
      <c r="F17" s="2">
        <v>0.83299999999999996</v>
      </c>
      <c r="G17" s="4">
        <v>0.20115546218487304</v>
      </c>
    </row>
    <row r="18" spans="1:7">
      <c r="A18" s="3" t="s">
        <v>17</v>
      </c>
      <c r="B18" s="1">
        <v>37055</v>
      </c>
      <c r="C18" s="2">
        <f t="shared" si="0"/>
        <v>9.3514761982154582</v>
      </c>
      <c r="D18" s="2">
        <f t="shared" si="1"/>
        <v>2.6184133355003287</v>
      </c>
      <c r="E18" s="2">
        <v>0.78552400065009864</v>
      </c>
      <c r="F18" s="2">
        <v>0.7994</v>
      </c>
      <c r="G18" s="4">
        <v>0.22799722799722802</v>
      </c>
    </row>
    <row r="19" spans="1:7">
      <c r="A19" s="3" t="s">
        <v>18</v>
      </c>
      <c r="B19" s="1">
        <v>39641</v>
      </c>
      <c r="C19" s="2">
        <f t="shared" si="0"/>
        <v>10.004098447536339</v>
      </c>
      <c r="D19" s="2">
        <f t="shared" si="1"/>
        <v>2.8011475653101754</v>
      </c>
      <c r="E19" s="2">
        <v>0.84034426959305264</v>
      </c>
      <c r="F19" s="2">
        <v>0.81869999999999998</v>
      </c>
      <c r="G19" s="4">
        <v>0.14499762920815501</v>
      </c>
    </row>
    <row r="20" spans="1:7">
      <c r="A20" s="3" t="s">
        <v>19</v>
      </c>
      <c r="B20" s="1">
        <v>34544</v>
      </c>
      <c r="C20" s="2">
        <f t="shared" si="0"/>
        <v>8.7177815083296402</v>
      </c>
      <c r="D20" s="2">
        <f t="shared" si="1"/>
        <v>2.4409788223322995</v>
      </c>
      <c r="E20" s="2">
        <v>0.73229364669968977</v>
      </c>
      <c r="F20" s="2">
        <v>0.76790000000000003</v>
      </c>
      <c r="G20" s="4">
        <v>0.30328738069989303</v>
      </c>
    </row>
    <row r="21" spans="1:7">
      <c r="A21" s="3" t="s">
        <v>20</v>
      </c>
      <c r="B21" s="1">
        <v>25629</v>
      </c>
      <c r="C21" s="2">
        <f t="shared" si="0"/>
        <v>6.4679256101488054</v>
      </c>
      <c r="D21" s="2">
        <f t="shared" si="1"/>
        <v>1.8110191708416656</v>
      </c>
      <c r="E21" s="2">
        <v>0.54330575125249969</v>
      </c>
      <c r="F21" s="2">
        <v>0.62450000000000006</v>
      </c>
      <c r="G21" s="4">
        <v>0.42311046511627898</v>
      </c>
    </row>
    <row r="22" spans="1:7">
      <c r="A22" s="3" t="s">
        <v>21</v>
      </c>
      <c r="B22" s="1">
        <v>36779</v>
      </c>
      <c r="C22" s="2">
        <f t="shared" si="0"/>
        <v>9.2818227794944388</v>
      </c>
      <c r="D22" s="13" t="s">
        <v>27</v>
      </c>
      <c r="E22" s="13" t="s">
        <v>27</v>
      </c>
      <c r="F22" s="13" t="s">
        <v>27</v>
      </c>
      <c r="G22" s="13" t="s">
        <v>27</v>
      </c>
    </row>
    <row r="23" spans="1:7">
      <c r="A23" s="7" t="s">
        <v>22</v>
      </c>
      <c r="B23" s="8">
        <v>9345</v>
      </c>
      <c r="C23" s="9">
        <f t="shared" si="0"/>
        <v>2.3583739056085133</v>
      </c>
      <c r="D23" s="14" t="s">
        <v>27</v>
      </c>
      <c r="E23" s="14" t="s">
        <v>27</v>
      </c>
      <c r="F23" s="14" t="s">
        <v>27</v>
      </c>
      <c r="G23" s="14" t="s">
        <v>27</v>
      </c>
    </row>
    <row r="24" spans="1:7">
      <c r="A24" s="10" t="s">
        <v>1</v>
      </c>
      <c r="B24" s="11">
        <f>SUM(B3:B23)</f>
        <v>990619</v>
      </c>
      <c r="C24" s="12">
        <f>SUM(C3:C23)</f>
        <v>249.99999999999997</v>
      </c>
      <c r="D24" s="20" t="s">
        <v>27</v>
      </c>
      <c r="E24" s="20" t="s">
        <v>27</v>
      </c>
      <c r="F24" s="20" t="s">
        <v>27</v>
      </c>
      <c r="G24" s="20" t="s">
        <v>27</v>
      </c>
    </row>
    <row r="25" spans="1:7">
      <c r="A25" s="19" t="s">
        <v>31</v>
      </c>
    </row>
    <row r="26" spans="1:7">
      <c r="A26" s="16" t="s">
        <v>28</v>
      </c>
    </row>
    <row r="27" spans="1:7">
      <c r="A27" s="19" t="s">
        <v>32</v>
      </c>
    </row>
  </sheetData>
  <mergeCells count="1">
    <mergeCell ref="A1:G1"/>
  </mergeCells>
  <phoneticPr fontId="7" type="noConversion"/>
  <pageMargins left="0.75000000000000011" right="0.75000000000000011" top="1" bottom="1" header="0.5" footer="0.5"/>
  <pageSetup paperSize="9" scale="93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Forejt</dc:creator>
  <cp:lastModifiedBy>Jiri Forejt</cp:lastModifiedBy>
  <cp:lastPrinted>2018-02-21T11:41:32Z</cp:lastPrinted>
  <dcterms:created xsi:type="dcterms:W3CDTF">2017-10-03T12:49:48Z</dcterms:created>
  <dcterms:modified xsi:type="dcterms:W3CDTF">2018-03-07T15:48:08Z</dcterms:modified>
</cp:coreProperties>
</file>