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0" yWindow="0" windowWidth="25600" windowHeight="16060" tabRatio="500"/>
  </bookViews>
  <sheets>
    <sheet name="Table S12" sheetId="1" r:id="rId1"/>
    <sheet name="Sheet2" sheetId="2" r:id="rId2"/>
  </sheets>
  <definedNames>
    <definedName name="_xlnm.Print_Area" localSheetId="0">'Table S12'!$A$1:$L$21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5" i="1" l="1"/>
  <c r="I5" i="1"/>
  <c r="H6" i="1"/>
  <c r="I6" i="1"/>
  <c r="H7" i="1"/>
  <c r="I7" i="1"/>
  <c r="H8" i="1"/>
  <c r="I8" i="1"/>
  <c r="H9" i="1"/>
  <c r="I9" i="1"/>
  <c r="H10" i="1"/>
  <c r="I10" i="1"/>
  <c r="H11" i="1"/>
  <c r="I11" i="1"/>
  <c r="H12" i="1"/>
  <c r="I12" i="1"/>
  <c r="H13" i="1"/>
  <c r="I13" i="1"/>
  <c r="H14" i="1"/>
  <c r="I14" i="1"/>
  <c r="H15" i="1"/>
  <c r="I15" i="1"/>
  <c r="H16" i="1"/>
  <c r="I16" i="1"/>
  <c r="H17" i="1"/>
  <c r="I17" i="1"/>
  <c r="H18" i="1"/>
  <c r="I18" i="1"/>
  <c r="H19" i="1"/>
  <c r="I19" i="1"/>
  <c r="H20" i="1"/>
  <c r="I20" i="1"/>
  <c r="H21" i="1"/>
  <c r="I21" i="1"/>
  <c r="H4" i="1"/>
  <c r="I4" i="1"/>
  <c r="L21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</calcChain>
</file>

<file path=xl/sharedStrings.xml><?xml version="1.0" encoding="utf-8"?>
<sst xmlns="http://schemas.openxmlformats.org/spreadsheetml/2006/main" count="10" uniqueCount="10">
  <si>
    <t>Frequency of Chr synapsed</t>
  </si>
  <si>
    <t>Testes (mg)</t>
  </si>
  <si>
    <r>
      <t>Sperm No x 10</t>
    </r>
    <r>
      <rPr>
        <vertAlign val="superscript"/>
        <sz val="12"/>
        <color theme="1"/>
        <rFont val="Calibri"/>
        <scheme val="minor"/>
      </rPr>
      <t>-6</t>
    </r>
  </si>
  <si>
    <t>Male ID</t>
  </si>
  <si>
    <t>Probability of all 19 synapsed</t>
  </si>
  <si>
    <t>Probability of all 4 chr synapsed</t>
  </si>
  <si>
    <t>Probability of asynaptic pachy</t>
  </si>
  <si>
    <t>Obs ratio of asynaptic pachy</t>
  </si>
  <si>
    <t>Obs ratio of all 19 synapsed</t>
  </si>
  <si>
    <t>Figure 5–source data 1.  Four-chr cross experiment. The relation between observed and calculated rate of pachytene asynapsis and fertility parameters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</si>
</sst>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2"/>
      <color theme="1"/>
      <name val="Calibri"/>
      <family val="2"/>
      <scheme val="minor"/>
    </font>
    <font>
      <sz val="14"/>
      <name val="Calibri"/>
      <scheme val="minor"/>
    </font>
    <font>
      <sz val="14"/>
      <color theme="1"/>
      <name val="Calibri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vertAlign val="superscript"/>
      <sz val="12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5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9">
    <xf numFmtId="0" fontId="0" fillId="0" borderId="0" xfId="0"/>
    <xf numFmtId="49" fontId="1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 wrapText="1"/>
    </xf>
    <xf numFmtId="0" fontId="0" fillId="0" borderId="0" xfId="0" applyBorder="1"/>
    <xf numFmtId="49" fontId="2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4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M25"/>
  <sheetViews>
    <sheetView tabSelected="1" zoomScale="125" zoomScaleNormal="125" zoomScalePageLayoutView="125" workbookViewId="0"/>
  </sheetViews>
  <sheetFormatPr baseColWidth="10" defaultColWidth="11" defaultRowHeight="15" x14ac:dyDescent="0"/>
  <cols>
    <col min="3" max="3" width="9.33203125" customWidth="1"/>
  </cols>
  <sheetData>
    <row r="1" spans="1:12" ht="23" customHeight="1">
      <c r="A1" s="6" t="s">
        <v>9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spans="1:12" ht="37" customHeight="1">
      <c r="A2" s="15" t="s">
        <v>3</v>
      </c>
      <c r="B2" s="15" t="s">
        <v>1</v>
      </c>
      <c r="C2" s="17" t="s">
        <v>2</v>
      </c>
      <c r="D2" s="15" t="s">
        <v>0</v>
      </c>
      <c r="E2" s="15"/>
      <c r="F2" s="15"/>
      <c r="G2" s="15"/>
      <c r="H2" s="17" t="s">
        <v>5</v>
      </c>
      <c r="I2" s="17" t="s">
        <v>4</v>
      </c>
      <c r="J2" s="17" t="s">
        <v>6</v>
      </c>
      <c r="K2" s="17" t="s">
        <v>7</v>
      </c>
      <c r="L2" s="17" t="s">
        <v>8</v>
      </c>
    </row>
    <row r="3" spans="1:12" ht="14" customHeight="1">
      <c r="A3" s="16"/>
      <c r="B3" s="16"/>
      <c r="C3" s="18"/>
      <c r="D3" s="7">
        <v>15</v>
      </c>
      <c r="E3" s="7">
        <v>16</v>
      </c>
      <c r="F3" s="7">
        <v>18</v>
      </c>
      <c r="G3" s="7">
        <v>19</v>
      </c>
      <c r="H3" s="18"/>
      <c r="I3" s="18"/>
      <c r="J3" s="18"/>
      <c r="K3" s="18"/>
      <c r="L3" s="18"/>
    </row>
    <row r="4" spans="1:12" ht="18">
      <c r="A4" s="1">
        <v>38435</v>
      </c>
      <c r="B4" s="8">
        <v>62</v>
      </c>
      <c r="C4" s="8">
        <v>0</v>
      </c>
      <c r="D4" s="9">
        <v>0.75</v>
      </c>
      <c r="E4" s="9">
        <v>0.96</v>
      </c>
      <c r="F4" s="9">
        <v>0.61</v>
      </c>
      <c r="G4" s="9">
        <v>0.67</v>
      </c>
      <c r="H4" s="9">
        <f>D4*E4*F4*G4</f>
        <v>0.29426400000000003</v>
      </c>
      <c r="I4" s="9">
        <f>H4*0.267</f>
        <v>7.8568488000000006E-2</v>
      </c>
      <c r="J4" s="9">
        <f>1-I4</f>
        <v>0.92143151199999995</v>
      </c>
      <c r="K4" s="9">
        <v>0.79</v>
      </c>
      <c r="L4" s="9">
        <v>0.20999999999999996</v>
      </c>
    </row>
    <row r="5" spans="1:12" ht="18">
      <c r="A5" s="2">
        <v>38087</v>
      </c>
      <c r="B5" s="8">
        <v>64</v>
      </c>
      <c r="C5" s="8">
        <v>0</v>
      </c>
      <c r="D5" s="9">
        <v>0.86</v>
      </c>
      <c r="E5" s="9">
        <v>0.89</v>
      </c>
      <c r="F5" s="9">
        <v>0.82</v>
      </c>
      <c r="G5" s="9">
        <v>0.9</v>
      </c>
      <c r="H5" s="9">
        <f t="shared" ref="H5:H21" si="0">D5*E5*F5*G5</f>
        <v>0.56486519999999996</v>
      </c>
      <c r="I5" s="9">
        <f t="shared" ref="I5:I21" si="1">H5*0.267</f>
        <v>0.15081900840000001</v>
      </c>
      <c r="J5" s="9">
        <f t="shared" ref="J5:J21" si="2">1-I5</f>
        <v>0.84918099159999993</v>
      </c>
      <c r="K5" s="9">
        <v>0.61</v>
      </c>
      <c r="L5" s="9">
        <v>0.39</v>
      </c>
    </row>
    <row r="6" spans="1:12" ht="18">
      <c r="A6" s="3">
        <v>75414</v>
      </c>
      <c r="B6" s="8">
        <v>65</v>
      </c>
      <c r="C6" s="8">
        <v>0</v>
      </c>
      <c r="D6" s="9">
        <v>0.97899999999999998</v>
      </c>
      <c r="E6" s="9">
        <v>0.82</v>
      </c>
      <c r="F6" s="9">
        <v>0.71899999999999997</v>
      </c>
      <c r="G6" s="9">
        <v>0.74</v>
      </c>
      <c r="H6" s="9">
        <f t="shared" si="0"/>
        <v>0.42712712679999992</v>
      </c>
      <c r="I6" s="9">
        <f t="shared" si="1"/>
        <v>0.11404294285559999</v>
      </c>
      <c r="J6" s="9">
        <f t="shared" si="2"/>
        <v>0.88595705714439998</v>
      </c>
      <c r="K6" s="9">
        <v>0.66</v>
      </c>
      <c r="L6" s="9">
        <v>0.33999999999999997</v>
      </c>
    </row>
    <row r="7" spans="1:12" ht="18">
      <c r="A7" s="1">
        <v>38432</v>
      </c>
      <c r="B7" s="8">
        <v>66</v>
      </c>
      <c r="C7" s="8">
        <v>0</v>
      </c>
      <c r="D7" s="9">
        <v>1</v>
      </c>
      <c r="E7" s="9">
        <v>0.81</v>
      </c>
      <c r="F7" s="9">
        <v>1</v>
      </c>
      <c r="G7" s="9">
        <v>0.64</v>
      </c>
      <c r="H7" s="9">
        <f t="shared" si="0"/>
        <v>0.51840000000000008</v>
      </c>
      <c r="I7" s="9">
        <f t="shared" si="1"/>
        <v>0.13841280000000003</v>
      </c>
      <c r="J7" s="9">
        <f t="shared" si="2"/>
        <v>0.8615872</v>
      </c>
      <c r="K7" s="9">
        <v>0.65</v>
      </c>
      <c r="L7" s="9">
        <v>0.35</v>
      </c>
    </row>
    <row r="8" spans="1:12" ht="18">
      <c r="A8" s="3">
        <v>75890</v>
      </c>
      <c r="B8" s="8">
        <v>68</v>
      </c>
      <c r="C8" s="8">
        <v>0</v>
      </c>
      <c r="D8" s="9">
        <v>0.98299999999999998</v>
      </c>
      <c r="E8" s="9">
        <v>0.95899999999999996</v>
      </c>
      <c r="F8" s="9">
        <v>0.79300000000000004</v>
      </c>
      <c r="G8" s="9">
        <v>0.75900000000000001</v>
      </c>
      <c r="H8" s="9">
        <f t="shared" si="0"/>
        <v>0.56739706923900002</v>
      </c>
      <c r="I8" s="9">
        <f t="shared" si="1"/>
        <v>0.15149501748681302</v>
      </c>
      <c r="J8" s="9">
        <f t="shared" si="2"/>
        <v>0.84850498251318696</v>
      </c>
      <c r="K8" s="9">
        <v>0.63</v>
      </c>
      <c r="L8" s="9">
        <v>0.37</v>
      </c>
    </row>
    <row r="9" spans="1:12" ht="18">
      <c r="A9" s="2">
        <v>38425</v>
      </c>
      <c r="B9" s="8">
        <v>73</v>
      </c>
      <c r="C9" s="8">
        <v>0.1</v>
      </c>
      <c r="D9" s="9">
        <v>1</v>
      </c>
      <c r="E9" s="9">
        <v>1</v>
      </c>
      <c r="F9" s="9">
        <v>0.99</v>
      </c>
      <c r="G9" s="9">
        <v>0.77</v>
      </c>
      <c r="H9" s="9">
        <f t="shared" si="0"/>
        <v>0.76229999999999998</v>
      </c>
      <c r="I9" s="9">
        <f t="shared" si="1"/>
        <v>0.2035341</v>
      </c>
      <c r="J9" s="9">
        <f t="shared" si="2"/>
        <v>0.79646590000000006</v>
      </c>
      <c r="K9" s="9">
        <v>0.57999999999999996</v>
      </c>
      <c r="L9" s="9">
        <v>0.42000000000000004</v>
      </c>
    </row>
    <row r="10" spans="1:12" ht="18">
      <c r="A10" s="1">
        <v>38086</v>
      </c>
      <c r="B10" s="8">
        <v>73</v>
      </c>
      <c r="C10" s="8">
        <v>0.23</v>
      </c>
      <c r="D10" s="9">
        <v>0.98</v>
      </c>
      <c r="E10" s="9">
        <v>0.96</v>
      </c>
      <c r="F10" s="9">
        <v>0.99</v>
      </c>
      <c r="G10" s="9">
        <v>1</v>
      </c>
      <c r="H10" s="9">
        <f t="shared" si="0"/>
        <v>0.931392</v>
      </c>
      <c r="I10" s="9">
        <f t="shared" si="1"/>
        <v>0.24868166400000002</v>
      </c>
      <c r="J10" s="9">
        <f t="shared" si="2"/>
        <v>0.75131833599999998</v>
      </c>
      <c r="K10" s="9">
        <v>0.36</v>
      </c>
      <c r="L10" s="9">
        <v>0.64</v>
      </c>
    </row>
    <row r="11" spans="1:12" ht="18">
      <c r="A11" s="2">
        <v>38759</v>
      </c>
      <c r="B11" s="8">
        <v>81</v>
      </c>
      <c r="C11" s="8">
        <v>0.6</v>
      </c>
      <c r="D11" s="9">
        <v>0.97</v>
      </c>
      <c r="E11" s="9">
        <v>1</v>
      </c>
      <c r="F11" s="9">
        <v>0.85</v>
      </c>
      <c r="G11" s="9">
        <v>1</v>
      </c>
      <c r="H11" s="9">
        <f t="shared" si="0"/>
        <v>0.82450000000000001</v>
      </c>
      <c r="I11" s="9">
        <f t="shared" si="1"/>
        <v>0.22014150000000002</v>
      </c>
      <c r="J11" s="9">
        <f t="shared" si="2"/>
        <v>0.77985850000000001</v>
      </c>
      <c r="K11" s="9">
        <v>0.49</v>
      </c>
      <c r="L11" s="9">
        <v>0.51</v>
      </c>
    </row>
    <row r="12" spans="1:12" ht="18">
      <c r="A12" s="1">
        <v>38736</v>
      </c>
      <c r="B12" s="8">
        <v>81</v>
      </c>
      <c r="C12" s="8">
        <v>1.1000000000000001</v>
      </c>
      <c r="D12" s="9">
        <v>0.96</v>
      </c>
      <c r="E12" s="9">
        <v>0.82</v>
      </c>
      <c r="F12" s="9">
        <v>0.92</v>
      </c>
      <c r="G12" s="9">
        <v>1</v>
      </c>
      <c r="H12" s="9">
        <f t="shared" si="0"/>
        <v>0.72422399999999998</v>
      </c>
      <c r="I12" s="9">
        <f t="shared" si="1"/>
        <v>0.193367808</v>
      </c>
      <c r="J12" s="9">
        <f t="shared" si="2"/>
        <v>0.80663219200000003</v>
      </c>
      <c r="K12" s="9">
        <v>0.48</v>
      </c>
      <c r="L12" s="9">
        <v>0.52</v>
      </c>
    </row>
    <row r="13" spans="1:12" ht="18">
      <c r="A13" s="1">
        <v>38741</v>
      </c>
      <c r="B13" s="8">
        <v>81</v>
      </c>
      <c r="C13" s="8">
        <v>1.2</v>
      </c>
      <c r="D13" s="9">
        <v>0.95</v>
      </c>
      <c r="E13" s="9">
        <v>0.99</v>
      </c>
      <c r="F13" s="9">
        <v>1</v>
      </c>
      <c r="G13" s="9">
        <v>0.98</v>
      </c>
      <c r="H13" s="9">
        <f t="shared" si="0"/>
        <v>0.92169000000000001</v>
      </c>
      <c r="I13" s="9">
        <f t="shared" si="1"/>
        <v>0.24609123000000002</v>
      </c>
      <c r="J13" s="9">
        <f t="shared" si="2"/>
        <v>0.75390877000000001</v>
      </c>
      <c r="K13" s="9">
        <v>0.48</v>
      </c>
      <c r="L13" s="9">
        <v>0.52</v>
      </c>
    </row>
    <row r="14" spans="1:12" ht="18">
      <c r="A14" s="1">
        <v>38737</v>
      </c>
      <c r="B14" s="8">
        <v>94</v>
      </c>
      <c r="C14" s="8">
        <v>1.9</v>
      </c>
      <c r="D14" s="9">
        <v>0.99</v>
      </c>
      <c r="E14" s="9">
        <v>0.82</v>
      </c>
      <c r="F14" s="9">
        <v>1</v>
      </c>
      <c r="G14" s="9">
        <v>1</v>
      </c>
      <c r="H14" s="9">
        <f t="shared" si="0"/>
        <v>0.81179999999999997</v>
      </c>
      <c r="I14" s="9">
        <f t="shared" si="1"/>
        <v>0.21675060000000002</v>
      </c>
      <c r="J14" s="9">
        <f t="shared" si="2"/>
        <v>0.78324939999999998</v>
      </c>
      <c r="K14" s="9">
        <v>0.4</v>
      </c>
      <c r="L14" s="9">
        <v>0.6</v>
      </c>
    </row>
    <row r="15" spans="1:12" ht="18">
      <c r="A15" s="1">
        <v>38692</v>
      </c>
      <c r="B15" s="8">
        <v>89</v>
      </c>
      <c r="C15" s="8">
        <v>2.2000000000000002</v>
      </c>
      <c r="D15" s="9">
        <v>0.92</v>
      </c>
      <c r="E15" s="9">
        <v>1</v>
      </c>
      <c r="F15" s="9">
        <v>1</v>
      </c>
      <c r="G15" s="9">
        <v>1</v>
      </c>
      <c r="H15" s="9">
        <f t="shared" si="0"/>
        <v>0.92</v>
      </c>
      <c r="I15" s="9">
        <f t="shared" si="1"/>
        <v>0.24564000000000002</v>
      </c>
      <c r="J15" s="9">
        <f t="shared" si="2"/>
        <v>0.75435999999999992</v>
      </c>
      <c r="K15" s="9">
        <v>0.28000000000000003</v>
      </c>
      <c r="L15" s="9">
        <v>0.72</v>
      </c>
    </row>
    <row r="16" spans="1:12" ht="18">
      <c r="A16" s="2">
        <v>38433</v>
      </c>
      <c r="B16" s="8">
        <v>78</v>
      </c>
      <c r="C16" s="8">
        <v>4.2</v>
      </c>
      <c r="D16" s="9">
        <v>1</v>
      </c>
      <c r="E16" s="9">
        <v>1</v>
      </c>
      <c r="F16" s="9">
        <v>1</v>
      </c>
      <c r="G16" s="9">
        <v>1</v>
      </c>
      <c r="H16" s="9">
        <f t="shared" si="0"/>
        <v>1</v>
      </c>
      <c r="I16" s="9">
        <f t="shared" si="1"/>
        <v>0.26700000000000002</v>
      </c>
      <c r="J16" s="9">
        <f t="shared" si="2"/>
        <v>0.73299999999999998</v>
      </c>
      <c r="K16" s="9">
        <v>0.28000000000000003</v>
      </c>
      <c r="L16" s="9">
        <v>0.72</v>
      </c>
    </row>
    <row r="17" spans="1:13" ht="18">
      <c r="A17" s="2">
        <v>38756</v>
      </c>
      <c r="B17" s="8">
        <v>85</v>
      </c>
      <c r="C17" s="8">
        <v>4.7</v>
      </c>
      <c r="D17" s="9">
        <v>0.87</v>
      </c>
      <c r="E17" s="9">
        <v>1</v>
      </c>
      <c r="F17" s="9">
        <v>1</v>
      </c>
      <c r="G17" s="9">
        <v>1</v>
      </c>
      <c r="H17" s="9">
        <f t="shared" si="0"/>
        <v>0.87</v>
      </c>
      <c r="I17" s="9">
        <f t="shared" si="1"/>
        <v>0.23229000000000002</v>
      </c>
      <c r="J17" s="9">
        <f t="shared" si="2"/>
        <v>0.76771</v>
      </c>
      <c r="K17" s="9">
        <v>0.39</v>
      </c>
      <c r="L17" s="9">
        <v>0.61</v>
      </c>
    </row>
    <row r="18" spans="1:13" ht="18">
      <c r="A18" s="1">
        <v>38650</v>
      </c>
      <c r="B18" s="8">
        <v>82</v>
      </c>
      <c r="C18" s="8">
        <v>5.4</v>
      </c>
      <c r="D18" s="9">
        <v>0.98</v>
      </c>
      <c r="E18" s="9">
        <v>1</v>
      </c>
      <c r="F18" s="9">
        <v>1</v>
      </c>
      <c r="G18" s="9">
        <v>1</v>
      </c>
      <c r="H18" s="9">
        <f t="shared" si="0"/>
        <v>0.98</v>
      </c>
      <c r="I18" s="9">
        <f t="shared" si="1"/>
        <v>0.26166</v>
      </c>
      <c r="J18" s="9">
        <f t="shared" si="2"/>
        <v>0.73834</v>
      </c>
      <c r="K18" s="9">
        <v>0.36</v>
      </c>
      <c r="L18" s="9">
        <v>0.64</v>
      </c>
    </row>
    <row r="19" spans="1:13" ht="18">
      <c r="A19" s="2">
        <v>38652</v>
      </c>
      <c r="B19" s="8">
        <v>90</v>
      </c>
      <c r="C19" s="8">
        <v>5.6</v>
      </c>
      <c r="D19" s="9">
        <v>0.94</v>
      </c>
      <c r="E19" s="9">
        <v>1</v>
      </c>
      <c r="F19" s="9">
        <v>1</v>
      </c>
      <c r="G19" s="9">
        <v>1</v>
      </c>
      <c r="H19" s="9">
        <f t="shared" si="0"/>
        <v>0.94</v>
      </c>
      <c r="I19" s="9">
        <f t="shared" si="1"/>
        <v>0.25097999999999998</v>
      </c>
      <c r="J19" s="9">
        <f t="shared" si="2"/>
        <v>0.74902000000000002</v>
      </c>
      <c r="K19" s="9">
        <v>0.33</v>
      </c>
      <c r="L19" s="9">
        <v>0.66999999999999993</v>
      </c>
    </row>
    <row r="20" spans="1:13" s="4" customFormat="1" ht="18">
      <c r="A20" s="2">
        <v>38431</v>
      </c>
      <c r="B20" s="10">
        <v>81</v>
      </c>
      <c r="C20" s="10">
        <v>6.4</v>
      </c>
      <c r="D20" s="11">
        <v>0.97</v>
      </c>
      <c r="E20" s="11">
        <v>1</v>
      </c>
      <c r="F20" s="11">
        <v>1</v>
      </c>
      <c r="G20" s="11">
        <v>1</v>
      </c>
      <c r="H20" s="11">
        <f t="shared" si="0"/>
        <v>0.97</v>
      </c>
      <c r="I20" s="9">
        <f t="shared" si="1"/>
        <v>0.25899</v>
      </c>
      <c r="J20" s="11">
        <f t="shared" si="2"/>
        <v>0.74100999999999995</v>
      </c>
      <c r="K20" s="11">
        <v>0.46</v>
      </c>
      <c r="L20" s="11">
        <v>0.54</v>
      </c>
      <c r="M20"/>
    </row>
    <row r="21" spans="1:13" ht="18">
      <c r="A21" s="5">
        <v>38555</v>
      </c>
      <c r="B21" s="12">
        <v>98</v>
      </c>
      <c r="C21" s="12">
        <v>6.9</v>
      </c>
      <c r="D21" s="13">
        <v>0.98</v>
      </c>
      <c r="E21" s="13">
        <v>0.96</v>
      </c>
      <c r="F21" s="13">
        <v>1</v>
      </c>
      <c r="G21" s="13">
        <v>1</v>
      </c>
      <c r="H21" s="13">
        <f t="shared" si="0"/>
        <v>0.94079999999999997</v>
      </c>
      <c r="I21" s="14">
        <f t="shared" si="1"/>
        <v>0.25119360000000002</v>
      </c>
      <c r="J21" s="13">
        <f t="shared" si="2"/>
        <v>0.74880639999999998</v>
      </c>
      <c r="K21" s="13">
        <v>0.255</v>
      </c>
      <c r="L21" s="14">
        <f>1-K21</f>
        <v>0.745</v>
      </c>
    </row>
    <row r="23" spans="1:13" ht="22" customHeight="1"/>
    <row r="24" spans="1:13" ht="22" customHeight="1"/>
    <row r="25" spans="1:13" ht="22" customHeight="1"/>
  </sheetData>
  <mergeCells count="9">
    <mergeCell ref="A2:A3"/>
    <mergeCell ref="B2:B3"/>
    <mergeCell ref="C2:C3"/>
    <mergeCell ref="L2:L3"/>
    <mergeCell ref="D2:G2"/>
    <mergeCell ref="H2:H3"/>
    <mergeCell ref="I2:I3"/>
    <mergeCell ref="J2:J3"/>
    <mergeCell ref="K2:K3"/>
  </mergeCells>
  <phoneticPr fontId="3" type="noConversion"/>
  <pageMargins left="0.75000000000000011" right="0.75000000000000011" top="1" bottom="1" header="0.5" footer="0.5"/>
  <pageSetup paperSize="9" scale="92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125" zoomScaleNormal="125" zoomScalePageLayoutView="125" workbookViewId="0">
      <selection activeCell="A3" sqref="A1:XFD1048576"/>
    </sheetView>
  </sheetViews>
  <sheetFormatPr baseColWidth="10" defaultColWidth="11" defaultRowHeight="15" x14ac:dyDescent="0"/>
  <sheetData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S12</vt:lpstr>
      <vt:lpstr>Sheet2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Jiri Forejt</dc:creator>
  <cp:lastModifiedBy>Jiri Forejt</cp:lastModifiedBy>
  <cp:lastPrinted>2017-04-24T08:17:43Z</cp:lastPrinted>
  <dcterms:created xsi:type="dcterms:W3CDTF">2017-02-11T11:07:06Z</dcterms:created>
  <dcterms:modified xsi:type="dcterms:W3CDTF">2018-03-07T15:53:50Z</dcterms:modified>
</cp:coreProperties>
</file>