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900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ljao/Box Sync/H drive copies/Research/Manuscripts/LocalizedPCNTRNA_2017/To eLife/Full Submission/Source data/"/>
    </mc:Choice>
  </mc:AlternateContent>
  <bookViews>
    <workbookView xWindow="21140" yWindow="1140" windowWidth="28900" windowHeight="23500" tabRatio="500"/>
  </bookViews>
  <sheets>
    <sheet name="graphs" sheetId="2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" i="2" l="1"/>
  <c r="D17" i="2"/>
  <c r="D26" i="2"/>
  <c r="B35" i="2"/>
  <c r="D3" i="2"/>
  <c r="D12" i="2"/>
  <c r="D21" i="2"/>
  <c r="C30" i="2"/>
  <c r="B30" i="2"/>
  <c r="D23" i="2"/>
  <c r="D5" i="2"/>
  <c r="D14" i="2"/>
  <c r="C32" i="2"/>
  <c r="D24" i="2"/>
  <c r="D6" i="2"/>
  <c r="D15" i="2"/>
  <c r="C33" i="2"/>
  <c r="D25" i="2"/>
  <c r="D7" i="2"/>
  <c r="D16" i="2"/>
  <c r="C34" i="2"/>
  <c r="C35" i="2"/>
  <c r="D22" i="2"/>
  <c r="D4" i="2"/>
  <c r="D13" i="2"/>
  <c r="C31" i="2"/>
  <c r="B32" i="2"/>
  <c r="B33" i="2"/>
  <c r="B34" i="2"/>
  <c r="B31" i="2"/>
</calcChain>
</file>

<file path=xl/sharedStrings.xml><?xml version="1.0" encoding="utf-8"?>
<sst xmlns="http://schemas.openxmlformats.org/spreadsheetml/2006/main" count="43" uniqueCount="31">
  <si>
    <t>Stage in cell cycle</t>
  </si>
  <si>
    <t>prometaphase
n=30</t>
  </si>
  <si>
    <t>anaphase
n=32</t>
  </si>
  <si>
    <t>telophase
n=39</t>
  </si>
  <si>
    <t>metaphase
n=33</t>
  </si>
  <si>
    <t>prometaphase
n=42</t>
  </si>
  <si>
    <t>prophase
n=35</t>
  </si>
  <si>
    <t>telophase
n=31</t>
  </si>
  <si>
    <t>anaphase
n=34</t>
  </si>
  <si>
    <t>metaphase
n=37</t>
  </si>
  <si>
    <t>exp 1</t>
  </si>
  <si>
    <t>exp 2</t>
  </si>
  <si>
    <t>percent</t>
  </si>
  <si>
    <t>colocalized</t>
  </si>
  <si>
    <t>total</t>
  </si>
  <si>
    <t>exp 3</t>
  </si>
  <si>
    <t>average</t>
  </si>
  <si>
    <t>average percent</t>
  </si>
  <si>
    <t>stddev</t>
  </si>
  <si>
    <t>prometaphase
n=102</t>
  </si>
  <si>
    <t>metaphase
n=102</t>
  </si>
  <si>
    <t>anaphase
n=101</t>
  </si>
  <si>
    <t>telophase
n=101</t>
  </si>
  <si>
    <t>prophase
n=101</t>
  </si>
  <si>
    <t>Interphase
n=120</t>
  </si>
  <si>
    <t>Interphase
n=138</t>
  </si>
  <si>
    <t>Interphase
n=15</t>
  </si>
  <si>
    <t>Interphase
n=3</t>
  </si>
  <si>
    <t>prophase
n=31</t>
  </si>
  <si>
    <t>metaphase
n=32</t>
  </si>
  <si>
    <t>anaphase
n=35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</si>
</sst>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15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 i="0">
                <a:latin typeface="Helvetica"/>
                <a:cs typeface="Helvetica"/>
              </a:defRPr>
            </a:pPr>
            <a:r>
              <a:rPr lang="en-US" b="0" i="0">
                <a:latin typeface="Helvetica"/>
                <a:cs typeface="Helvetica"/>
              </a:rPr>
              <a:t>Average Percent Colocalization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0340809088053183"/>
          <c:y val="0.0994106090373281"/>
          <c:w val="0.942753068028659"/>
          <c:h val="0.837040050740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graphs!$B$29</c:f>
              <c:strCache>
                <c:ptCount val="1"/>
                <c:pt idx="0">
                  <c:v>average percent</c:v>
                </c:pt>
              </c:strCache>
            </c:strRef>
          </c:tx>
          <c:spPr>
            <a:solidFill>
              <a:srgbClr val="93CDDD"/>
            </a:solidFill>
            <a:ln w="25400" cap="flat" cmpd="sng" algn="ctr">
              <a:solidFill>
                <a:schemeClr val="dk1">
                  <a:shade val="50000"/>
                  <a:alpha val="0"/>
                </a:schemeClr>
              </a:solidFill>
              <a:prstDash val="solid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graphs!$C$30:$C$35</c:f>
                <c:numCache>
                  <c:formatCode>General</c:formatCode>
                  <c:ptCount val="6"/>
                  <c:pt idx="0">
                    <c:v>6.735753140545633</c:v>
                  </c:pt>
                  <c:pt idx="1">
                    <c:v>4.364357804719847</c:v>
                  </c:pt>
                  <c:pt idx="2">
                    <c:v>3.098289094594148</c:v>
                  </c:pt>
                  <c:pt idx="3">
                    <c:v>5.770117133328197</c:v>
                  </c:pt>
                  <c:pt idx="4">
                    <c:v>6.717961206255551</c:v>
                  </c:pt>
                  <c:pt idx="5">
                    <c:v>8.178553646308095</c:v>
                  </c:pt>
                </c:numCache>
              </c:numRef>
            </c:plus>
            <c:minus>
              <c:numRef>
                <c:f>graphs!$C$30:$C$35</c:f>
                <c:numCache>
                  <c:formatCode>General</c:formatCode>
                  <c:ptCount val="6"/>
                  <c:pt idx="0">
                    <c:v>6.735753140545633</c:v>
                  </c:pt>
                  <c:pt idx="1">
                    <c:v>4.364357804719847</c:v>
                  </c:pt>
                  <c:pt idx="2">
                    <c:v>3.098289094594148</c:v>
                  </c:pt>
                  <c:pt idx="3">
                    <c:v>5.770117133328197</c:v>
                  </c:pt>
                  <c:pt idx="4">
                    <c:v>6.717961206255551</c:v>
                  </c:pt>
                  <c:pt idx="5">
                    <c:v>8.178553646308095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cat>
            <c:strRef>
              <c:f>graphs!$A$30:$A$35</c:f>
              <c:strCache>
                <c:ptCount val="6"/>
                <c:pt idx="0">
                  <c:v>Interphase_x000d_n=138</c:v>
                </c:pt>
                <c:pt idx="1">
                  <c:v>prophase_x000d_n=101</c:v>
                </c:pt>
                <c:pt idx="2">
                  <c:v>prometaphase_x000d_n=102</c:v>
                </c:pt>
                <c:pt idx="3">
                  <c:v>metaphase_x000d_n=102</c:v>
                </c:pt>
                <c:pt idx="4">
                  <c:v>anaphase_x000d_n=101</c:v>
                </c:pt>
                <c:pt idx="5">
                  <c:v>telophase_x000d_n=101</c:v>
                </c:pt>
              </c:strCache>
            </c:strRef>
          </c:cat>
          <c:val>
            <c:numRef>
              <c:f>graphs!$B$30:$B$35</c:f>
              <c:numCache>
                <c:formatCode>General</c:formatCode>
                <c:ptCount val="6"/>
                <c:pt idx="0">
                  <c:v>6.111111111111112</c:v>
                </c:pt>
                <c:pt idx="1">
                  <c:v>95.23809523809524</c:v>
                </c:pt>
                <c:pt idx="2">
                  <c:v>93.4920634920635</c:v>
                </c:pt>
                <c:pt idx="3">
                  <c:v>51.7787674037674</c:v>
                </c:pt>
                <c:pt idx="4">
                  <c:v>12.84488795518207</c:v>
                </c:pt>
                <c:pt idx="5">
                  <c:v>16.95616211745244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44408560"/>
        <c:axId val="1244410880"/>
      </c:barChart>
      <c:catAx>
        <c:axId val="1244408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44410880"/>
        <c:crosses val="autoZero"/>
        <c:auto val="1"/>
        <c:lblAlgn val="ctr"/>
        <c:lblOffset val="100"/>
        <c:noMultiLvlLbl val="0"/>
      </c:catAx>
      <c:valAx>
        <c:axId val="1244410880"/>
        <c:scaling>
          <c:orientation val="minMax"/>
          <c:max val="100.0"/>
        </c:scaling>
        <c:delete val="0"/>
        <c:axPos val="l"/>
        <c:numFmt formatCode="General" sourceLinked="1"/>
        <c:majorTickMark val="out"/>
        <c:minorTickMark val="none"/>
        <c:tickLblPos val="nextTo"/>
        <c:crossAx val="12444085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</xdr:colOff>
      <xdr:row>4</xdr:row>
      <xdr:rowOff>228600</xdr:rowOff>
    </xdr:from>
    <xdr:to>
      <xdr:col>19</xdr:col>
      <xdr:colOff>812800</xdr:colOff>
      <xdr:row>24</xdr:row>
      <xdr:rowOff>215900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showRuler="0" workbookViewId="0"/>
  </sheetViews>
  <sheetFormatPr baseColWidth="10" defaultRowHeight="16" x14ac:dyDescent="0.2"/>
  <cols>
    <col min="1" max="1" width="16" customWidth="1"/>
    <col min="5" max="5" width="16" customWidth="1"/>
  </cols>
  <sheetData>
    <row r="1" spans="1:5" x14ac:dyDescent="0.2">
      <c r="A1" t="s">
        <v>10</v>
      </c>
    </row>
    <row r="2" spans="1:5" x14ac:dyDescent="0.2">
      <c r="A2" t="s">
        <v>0</v>
      </c>
      <c r="B2" t="s">
        <v>13</v>
      </c>
      <c r="C2" t="s">
        <v>14</v>
      </c>
      <c r="D2" t="s">
        <v>12</v>
      </c>
    </row>
    <row r="3" spans="1:5" ht="32" x14ac:dyDescent="0.2">
      <c r="A3" s="1" t="s">
        <v>24</v>
      </c>
      <c r="B3">
        <v>6</v>
      </c>
      <c r="C3">
        <v>120</v>
      </c>
      <c r="D3">
        <f t="shared" ref="D3:D8" si="0">B3/C3*100</f>
        <v>5</v>
      </c>
    </row>
    <row r="4" spans="1:5" ht="32" x14ac:dyDescent="0.2">
      <c r="A4" s="1" t="s">
        <v>6</v>
      </c>
      <c r="B4">
        <v>32</v>
      </c>
      <c r="C4">
        <v>35</v>
      </c>
      <c r="D4">
        <f t="shared" si="0"/>
        <v>91.428571428571431</v>
      </c>
    </row>
    <row r="5" spans="1:5" ht="32" x14ac:dyDescent="0.2">
      <c r="A5" s="1" t="s">
        <v>1</v>
      </c>
      <c r="B5">
        <v>29</v>
      </c>
      <c r="C5">
        <v>30</v>
      </c>
      <c r="D5">
        <f t="shared" si="0"/>
        <v>96.666666666666671</v>
      </c>
    </row>
    <row r="6" spans="1:5" ht="32" x14ac:dyDescent="0.2">
      <c r="A6" s="1" t="s">
        <v>9</v>
      </c>
      <c r="B6">
        <v>21</v>
      </c>
      <c r="C6">
        <v>37</v>
      </c>
      <c r="D6">
        <f t="shared" si="0"/>
        <v>56.756756756756758</v>
      </c>
    </row>
    <row r="7" spans="1:5" ht="32" x14ac:dyDescent="0.2">
      <c r="A7" s="1" t="s">
        <v>8</v>
      </c>
      <c r="B7">
        <v>7</v>
      </c>
      <c r="C7">
        <v>34</v>
      </c>
      <c r="D7">
        <f t="shared" si="0"/>
        <v>20.588235294117645</v>
      </c>
    </row>
    <row r="8" spans="1:5" ht="32" x14ac:dyDescent="0.2">
      <c r="A8" s="1" t="s">
        <v>7</v>
      </c>
      <c r="B8">
        <v>8</v>
      </c>
      <c r="C8">
        <v>31</v>
      </c>
      <c r="D8">
        <f t="shared" si="0"/>
        <v>25.806451612903224</v>
      </c>
    </row>
    <row r="9" spans="1:5" x14ac:dyDescent="0.2">
      <c r="E9" s="1"/>
    </row>
    <row r="10" spans="1:5" x14ac:dyDescent="0.2">
      <c r="A10" s="1" t="s">
        <v>11</v>
      </c>
      <c r="E10" s="1"/>
    </row>
    <row r="11" spans="1:5" x14ac:dyDescent="0.2">
      <c r="A11" t="s">
        <v>0</v>
      </c>
      <c r="B11" t="s">
        <v>13</v>
      </c>
      <c r="C11" t="s">
        <v>14</v>
      </c>
      <c r="D11" t="s">
        <v>12</v>
      </c>
      <c r="E11" s="1"/>
    </row>
    <row r="12" spans="1:5" ht="32" x14ac:dyDescent="0.2">
      <c r="A12" s="1" t="s">
        <v>26</v>
      </c>
      <c r="B12">
        <v>2</v>
      </c>
      <c r="C12">
        <v>15</v>
      </c>
      <c r="D12">
        <f t="shared" ref="D12:D17" si="1">B12/C12*100</f>
        <v>13.333333333333334</v>
      </c>
      <c r="E12" s="1"/>
    </row>
    <row r="13" spans="1:5" ht="32" x14ac:dyDescent="0.2">
      <c r="A13" s="1" t="s">
        <v>6</v>
      </c>
      <c r="B13">
        <v>33</v>
      </c>
      <c r="C13">
        <v>35</v>
      </c>
      <c r="D13">
        <f t="shared" si="1"/>
        <v>94.285714285714278</v>
      </c>
      <c r="E13" s="1"/>
    </row>
    <row r="14" spans="1:5" ht="32" x14ac:dyDescent="0.2">
      <c r="A14" s="1" t="s">
        <v>5</v>
      </c>
      <c r="B14">
        <v>38</v>
      </c>
      <c r="C14">
        <v>42</v>
      </c>
      <c r="D14">
        <f t="shared" si="1"/>
        <v>90.476190476190482</v>
      </c>
      <c r="E14" s="1"/>
    </row>
    <row r="15" spans="1:5" ht="32" x14ac:dyDescent="0.2">
      <c r="A15" s="1" t="s">
        <v>4</v>
      </c>
      <c r="B15">
        <v>15</v>
      </c>
      <c r="C15">
        <v>33</v>
      </c>
      <c r="D15">
        <f t="shared" si="1"/>
        <v>45.454545454545453</v>
      </c>
      <c r="E15" s="1"/>
    </row>
    <row r="16" spans="1:5" ht="32" x14ac:dyDescent="0.2">
      <c r="A16" s="1" t="s">
        <v>2</v>
      </c>
      <c r="B16">
        <v>3</v>
      </c>
      <c r="C16">
        <v>32</v>
      </c>
      <c r="D16">
        <f t="shared" si="1"/>
        <v>9.375</v>
      </c>
    </row>
    <row r="17" spans="1:5" ht="32" x14ac:dyDescent="0.2">
      <c r="A17" s="1" t="s">
        <v>3</v>
      </c>
      <c r="B17">
        <v>6</v>
      </c>
      <c r="C17">
        <v>39</v>
      </c>
      <c r="D17">
        <f t="shared" si="1"/>
        <v>15.384615384615385</v>
      </c>
    </row>
    <row r="19" spans="1:5" x14ac:dyDescent="0.2">
      <c r="A19" s="1" t="s">
        <v>15</v>
      </c>
    </row>
    <row r="20" spans="1:5" x14ac:dyDescent="0.2">
      <c r="A20" t="s">
        <v>0</v>
      </c>
      <c r="B20" t="s">
        <v>13</v>
      </c>
      <c r="C20" t="s">
        <v>14</v>
      </c>
      <c r="D20" t="s">
        <v>12</v>
      </c>
    </row>
    <row r="21" spans="1:5" ht="32" x14ac:dyDescent="0.2">
      <c r="A21" s="1" t="s">
        <v>27</v>
      </c>
      <c r="B21">
        <v>0</v>
      </c>
      <c r="C21">
        <v>3</v>
      </c>
      <c r="D21">
        <f t="shared" ref="D21:D26" si="2">B21/C21*100</f>
        <v>0</v>
      </c>
    </row>
    <row r="22" spans="1:5" ht="32" x14ac:dyDescent="0.2">
      <c r="A22" s="1" t="s">
        <v>28</v>
      </c>
      <c r="B22">
        <v>31</v>
      </c>
      <c r="C22">
        <v>31</v>
      </c>
      <c r="D22">
        <f t="shared" si="2"/>
        <v>100</v>
      </c>
      <c r="E22" s="1"/>
    </row>
    <row r="23" spans="1:5" ht="32" x14ac:dyDescent="0.2">
      <c r="A23" s="1" t="s">
        <v>1</v>
      </c>
      <c r="B23">
        <v>28</v>
      </c>
      <c r="C23">
        <v>30</v>
      </c>
      <c r="D23">
        <f t="shared" si="2"/>
        <v>93.333333333333329</v>
      </c>
      <c r="E23" s="1"/>
    </row>
    <row r="24" spans="1:5" ht="32" x14ac:dyDescent="0.2">
      <c r="A24" s="1" t="s">
        <v>29</v>
      </c>
      <c r="B24">
        <v>17</v>
      </c>
      <c r="C24">
        <v>32</v>
      </c>
      <c r="D24">
        <f t="shared" si="2"/>
        <v>53.125</v>
      </c>
      <c r="E24" s="1"/>
    </row>
    <row r="25" spans="1:5" ht="32" x14ac:dyDescent="0.2">
      <c r="A25" s="1" t="s">
        <v>30</v>
      </c>
      <c r="B25">
        <v>3</v>
      </c>
      <c r="C25">
        <v>35</v>
      </c>
      <c r="D25">
        <f t="shared" si="2"/>
        <v>8.5714285714285712</v>
      </c>
      <c r="E25" s="1"/>
    </row>
    <row r="26" spans="1:5" ht="32" x14ac:dyDescent="0.2">
      <c r="A26" s="1" t="s">
        <v>7</v>
      </c>
      <c r="B26">
        <v>3</v>
      </c>
      <c r="C26">
        <v>31</v>
      </c>
      <c r="D26">
        <f t="shared" si="2"/>
        <v>9.67741935483871</v>
      </c>
      <c r="E26" s="1"/>
    </row>
    <row r="27" spans="1:5" x14ac:dyDescent="0.2">
      <c r="A27" s="1"/>
      <c r="E27" s="1"/>
    </row>
    <row r="28" spans="1:5" x14ac:dyDescent="0.2">
      <c r="A28" s="1" t="s">
        <v>16</v>
      </c>
    </row>
    <row r="29" spans="1:5" x14ac:dyDescent="0.2">
      <c r="A29" s="1" t="s">
        <v>0</v>
      </c>
      <c r="B29" t="s">
        <v>17</v>
      </c>
      <c r="C29" t="s">
        <v>18</v>
      </c>
    </row>
    <row r="30" spans="1:5" ht="32" x14ac:dyDescent="0.2">
      <c r="A30" s="1" t="s">
        <v>25</v>
      </c>
      <c r="B30">
        <f t="shared" ref="B30:B35" si="3">AVERAGE(D3,D12,D21)</f>
        <v>6.1111111111111116</v>
      </c>
      <c r="C30">
        <f t="shared" ref="C30:C35" si="4">_xlfn.STDEV.S(D3,D12,D21)</f>
        <v>6.7357531405456337</v>
      </c>
    </row>
    <row r="31" spans="1:5" ht="32" x14ac:dyDescent="0.2">
      <c r="A31" s="1" t="s">
        <v>23</v>
      </c>
      <c r="B31">
        <f t="shared" si="3"/>
        <v>95.238095238095241</v>
      </c>
      <c r="C31">
        <f t="shared" si="4"/>
        <v>4.3643578047198472</v>
      </c>
    </row>
    <row r="32" spans="1:5" ht="32" x14ac:dyDescent="0.2">
      <c r="A32" s="1" t="s">
        <v>19</v>
      </c>
      <c r="B32">
        <f t="shared" si="3"/>
        <v>93.492063492063494</v>
      </c>
      <c r="C32">
        <f t="shared" si="4"/>
        <v>3.0982890945941484</v>
      </c>
    </row>
    <row r="33" spans="1:12" ht="32" x14ac:dyDescent="0.2">
      <c r="A33" s="1" t="s">
        <v>20</v>
      </c>
      <c r="B33">
        <f t="shared" si="3"/>
        <v>51.778767403767404</v>
      </c>
      <c r="C33">
        <f t="shared" si="4"/>
        <v>5.7701171333281973</v>
      </c>
    </row>
    <row r="34" spans="1:12" ht="32" x14ac:dyDescent="0.2">
      <c r="A34" s="1" t="s">
        <v>21</v>
      </c>
      <c r="B34">
        <f t="shared" si="3"/>
        <v>12.844887955182072</v>
      </c>
      <c r="C34">
        <f t="shared" si="4"/>
        <v>6.7179612062555512</v>
      </c>
      <c r="E34" s="1"/>
    </row>
    <row r="35" spans="1:12" ht="32" x14ac:dyDescent="0.2">
      <c r="A35" s="1" t="s">
        <v>22</v>
      </c>
      <c r="B35">
        <f t="shared" si="3"/>
        <v>16.95616211745244</v>
      </c>
      <c r="C35">
        <f t="shared" si="4"/>
        <v>8.1785536463080959</v>
      </c>
      <c r="E35" s="1"/>
      <c r="L35" s="1"/>
    </row>
    <row r="43" spans="1:12" x14ac:dyDescent="0.2">
      <c r="A43" s="1"/>
      <c r="E43" s="1"/>
    </row>
    <row r="44" spans="1:12" x14ac:dyDescent="0.2">
      <c r="A44" s="1"/>
      <c r="E44" s="1"/>
    </row>
    <row r="45" spans="1:12" x14ac:dyDescent="0.2">
      <c r="A45" s="1"/>
      <c r="E45" s="1"/>
    </row>
    <row r="46" spans="1:12" x14ac:dyDescent="0.2">
      <c r="A46" s="1"/>
      <c r="E46" s="1"/>
    </row>
  </sheetData>
  <pageMargins left="0.75" right="0.75" top="1" bottom="1" header="0.5" footer="0.5"/>
  <pageSetup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graphs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Li-En Jao</dc:creator>
  <cp:lastModifiedBy>Microsoft Office User</cp:lastModifiedBy>
  <dcterms:created xsi:type="dcterms:W3CDTF">2016-02-10T18:38:34Z</dcterms:created>
  <dcterms:modified xsi:type="dcterms:W3CDTF">2018-01-16T00:21:48Z</dcterms:modified>
</cp:coreProperties>
</file>