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900" yWindow="260" windowWidth="24800" windowHeight="1580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35" i="1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</calcChain>
</file>

<file path=xl/sharedStrings.xml><?xml version="1.0" encoding="utf-8"?>
<sst xmlns="http://schemas.openxmlformats.org/spreadsheetml/2006/main" count="30" uniqueCount="28">
  <si>
    <t>Source Mice</t>
    <phoneticPr fontId="1" type="noConversion"/>
  </si>
  <si>
    <t>WT</t>
    <phoneticPr fontId="1" type="noConversion"/>
  </si>
  <si>
    <t>5x F11.HI</t>
    <phoneticPr fontId="1" type="noConversion"/>
  </si>
  <si>
    <t>6 months</t>
    <phoneticPr fontId="1" type="noConversion"/>
  </si>
  <si>
    <t>42,43,44,46,45</t>
    <phoneticPr fontId="1" type="noConversion"/>
  </si>
  <si>
    <t>LynKO</t>
    <phoneticPr fontId="1" type="noConversion"/>
  </si>
  <si>
    <t>4x</t>
    <phoneticPr fontId="1" type="noConversion"/>
  </si>
  <si>
    <t>MKLK</t>
    <phoneticPr fontId="1" type="noConversion"/>
  </si>
  <si>
    <t>4x</t>
    <phoneticPr fontId="1" type="noConversion"/>
  </si>
  <si>
    <t>6 months</t>
    <phoneticPr fontId="1" type="noConversion"/>
  </si>
  <si>
    <t>1,2,4,5</t>
    <phoneticPr fontId="1" type="noConversion"/>
  </si>
  <si>
    <t>2/16/17 exp</t>
    <phoneticPr fontId="1" type="noConversion"/>
  </si>
  <si>
    <t>7/14/16 exp</t>
    <phoneticPr fontId="1" type="noConversion"/>
  </si>
  <si>
    <t>IgM+</t>
    <phoneticPr fontId="1" type="noConversion"/>
  </si>
  <si>
    <t>IgD+</t>
    <phoneticPr fontId="1" type="noConversion"/>
  </si>
  <si>
    <t>IgA+</t>
    <phoneticPr fontId="1" type="noConversion"/>
  </si>
  <si>
    <t>Total Size</t>
    <phoneticPr fontId="1" type="noConversion"/>
  </si>
  <si>
    <t>MKLK BM</t>
    <phoneticPr fontId="1" type="noConversion"/>
  </si>
  <si>
    <t>LynKO BM</t>
    <phoneticPr fontId="1" type="noConversion"/>
  </si>
  <si>
    <t>MKLK SP</t>
    <phoneticPr fontId="1" type="noConversion"/>
  </si>
  <si>
    <t>LynKO SP</t>
    <phoneticPr fontId="1" type="noConversion"/>
  </si>
  <si>
    <t>B6 SP</t>
    <phoneticPr fontId="1" type="noConversion"/>
  </si>
  <si>
    <t>B6 BM</t>
    <phoneticPr fontId="1" type="noConversion"/>
  </si>
  <si>
    <t>UNSW</t>
    <phoneticPr fontId="1" type="noConversion"/>
  </si>
  <si>
    <t>IgA</t>
    <phoneticPr fontId="1" type="noConversion"/>
  </si>
  <si>
    <t>% of compartment</t>
    <phoneticPr fontId="1" type="noConversion"/>
  </si>
  <si>
    <t>% isotype of plasma cells</t>
    <phoneticPr fontId="1" type="noConversion"/>
  </si>
  <si>
    <t>PC compartment</t>
    <phoneticPr fontId="1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</si>
</sst>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 applyAlignment="1">
      <alignment horizontal="left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2:H35"/>
  <sheetViews>
    <sheetView tabSelected="1" workbookViewId="0">
      <selection activeCell="L22" sqref="L22"/>
    </sheetView>
  </sheetViews>
  <sheetFormatPr baseColWidth="10" defaultRowHeight="13"/>
  <cols>
    <col min="4" max="4" width="13.7109375" bestFit="1" customWidth="1"/>
  </cols>
  <sheetData>
    <row r="2" spans="1:8">
      <c r="A2" t="s">
        <v>0</v>
      </c>
    </row>
    <row r="3" spans="1:8">
      <c r="A3" t="s">
        <v>1</v>
      </c>
      <c r="B3" t="s">
        <v>2</v>
      </c>
      <c r="C3" t="s">
        <v>3</v>
      </c>
      <c r="D3" t="s">
        <v>4</v>
      </c>
      <c r="E3" t="s">
        <v>11</v>
      </c>
    </row>
    <row r="4" spans="1:8">
      <c r="A4" t="s">
        <v>5</v>
      </c>
      <c r="B4" t="s">
        <v>6</v>
      </c>
      <c r="C4" t="s">
        <v>3</v>
      </c>
      <c r="D4" s="1">
        <v>220221224225</v>
      </c>
      <c r="E4" t="s">
        <v>12</v>
      </c>
    </row>
    <row r="5" spans="1:8">
      <c r="A5" t="s">
        <v>7</v>
      </c>
      <c r="B5" t="s">
        <v>8</v>
      </c>
      <c r="C5" t="s">
        <v>9</v>
      </c>
      <c r="D5" t="s">
        <v>10</v>
      </c>
      <c r="E5" t="s">
        <v>12</v>
      </c>
    </row>
    <row r="8" spans="1:8">
      <c r="C8" s="2" t="s">
        <v>26</v>
      </c>
      <c r="D8" s="2"/>
      <c r="E8" s="2"/>
      <c r="F8" t="s">
        <v>27</v>
      </c>
      <c r="G8" s="2" t="s">
        <v>25</v>
      </c>
      <c r="H8" s="2"/>
    </row>
    <row r="9" spans="1:8">
      <c r="C9" t="s">
        <v>13</v>
      </c>
      <c r="D9" t="s">
        <v>14</v>
      </c>
      <c r="E9" t="s">
        <v>15</v>
      </c>
      <c r="F9" t="s">
        <v>16</v>
      </c>
      <c r="G9" t="s">
        <v>23</v>
      </c>
      <c r="H9" t="s">
        <v>24</v>
      </c>
    </row>
    <row r="10" spans="1:8">
      <c r="A10" s="2" t="s">
        <v>21</v>
      </c>
      <c r="B10">
        <v>42</v>
      </c>
      <c r="C10">
        <v>11.2</v>
      </c>
      <c r="D10">
        <v>0.48699999999999999</v>
      </c>
      <c r="E10">
        <v>81.900000000000006</v>
      </c>
      <c r="F10">
        <v>1.1499999999999999</v>
      </c>
      <c r="G10">
        <f t="shared" ref="G10:G35" si="0">(C10+D10)*F10/100</f>
        <v>0.13440049999999998</v>
      </c>
      <c r="H10">
        <f t="shared" ref="H10:H35" si="1">E10*F10/100</f>
        <v>0.94185000000000008</v>
      </c>
    </row>
    <row r="11" spans="1:8">
      <c r="A11" s="2"/>
      <c r="B11">
        <v>43</v>
      </c>
      <c r="C11">
        <v>8.7100000000000009</v>
      </c>
      <c r="D11">
        <v>0.27200000000000002</v>
      </c>
      <c r="E11">
        <v>84.4</v>
      </c>
      <c r="F11">
        <v>0.59299999999999997</v>
      </c>
      <c r="G11">
        <f t="shared" si="0"/>
        <v>5.3263260000000007E-2</v>
      </c>
      <c r="H11">
        <f t="shared" si="1"/>
        <v>0.50049199999999994</v>
      </c>
    </row>
    <row r="12" spans="1:8">
      <c r="A12" s="2"/>
      <c r="B12">
        <v>44</v>
      </c>
      <c r="C12">
        <v>17.899999999999999</v>
      </c>
      <c r="D12">
        <v>0.312</v>
      </c>
      <c r="E12">
        <v>72.099999999999994</v>
      </c>
      <c r="F12">
        <v>0.57399999999999995</v>
      </c>
      <c r="G12">
        <f t="shared" si="0"/>
        <v>0.10453688</v>
      </c>
      <c r="H12">
        <f t="shared" si="1"/>
        <v>0.41385399999999989</v>
      </c>
    </row>
    <row r="13" spans="1:8">
      <c r="A13" s="2"/>
      <c r="B13">
        <v>46</v>
      </c>
      <c r="C13">
        <v>13.6</v>
      </c>
      <c r="D13">
        <v>0.68899999999999995</v>
      </c>
      <c r="E13">
        <v>76.900000000000006</v>
      </c>
      <c r="F13">
        <v>0.59699999999999998</v>
      </c>
      <c r="G13">
        <f t="shared" si="0"/>
        <v>8.5305329999999999E-2</v>
      </c>
      <c r="H13">
        <f t="shared" si="1"/>
        <v>0.45909300000000003</v>
      </c>
    </row>
    <row r="14" spans="1:8">
      <c r="A14" s="2"/>
      <c r="B14">
        <v>45</v>
      </c>
      <c r="C14">
        <v>20</v>
      </c>
      <c r="D14">
        <v>0.68400000000000005</v>
      </c>
      <c r="E14">
        <v>71.900000000000006</v>
      </c>
      <c r="F14">
        <v>0.57499999999999996</v>
      </c>
      <c r="G14">
        <f t="shared" si="0"/>
        <v>0.118933</v>
      </c>
      <c r="H14">
        <f t="shared" si="1"/>
        <v>0.41342499999999999</v>
      </c>
    </row>
    <row r="15" spans="1:8">
      <c r="A15" s="2" t="s">
        <v>20</v>
      </c>
      <c r="B15">
        <v>220</v>
      </c>
      <c r="C15">
        <v>74.3</v>
      </c>
      <c r="D15">
        <v>0</v>
      </c>
      <c r="E15">
        <v>26</v>
      </c>
      <c r="F15">
        <v>1.58</v>
      </c>
      <c r="G15">
        <f t="shared" si="0"/>
        <v>1.17394</v>
      </c>
      <c r="H15">
        <f t="shared" si="1"/>
        <v>0.4108</v>
      </c>
    </row>
    <row r="16" spans="1:8">
      <c r="A16" s="2"/>
      <c r="B16">
        <v>221</v>
      </c>
      <c r="C16">
        <v>80.3</v>
      </c>
      <c r="D16">
        <v>0</v>
      </c>
      <c r="E16">
        <v>19.100000000000001</v>
      </c>
      <c r="F16">
        <v>3.64</v>
      </c>
      <c r="G16">
        <f t="shared" si="0"/>
        <v>2.9229199999999995</v>
      </c>
      <c r="H16">
        <f t="shared" si="1"/>
        <v>0.69523999999999997</v>
      </c>
    </row>
    <row r="17" spans="1:8">
      <c r="A17" s="2"/>
      <c r="B17">
        <v>224</v>
      </c>
      <c r="C17">
        <v>80.2</v>
      </c>
      <c r="D17">
        <v>0</v>
      </c>
      <c r="E17">
        <v>19.100000000000001</v>
      </c>
      <c r="F17">
        <v>3.61</v>
      </c>
      <c r="G17">
        <f t="shared" si="0"/>
        <v>2.8952200000000001</v>
      </c>
      <c r="H17">
        <f t="shared" si="1"/>
        <v>0.68951000000000007</v>
      </c>
    </row>
    <row r="18" spans="1:8">
      <c r="A18" s="2"/>
      <c r="B18">
        <v>225</v>
      </c>
      <c r="C18">
        <v>84.5</v>
      </c>
      <c r="D18">
        <v>1.4E-2</v>
      </c>
      <c r="E18">
        <v>15.2</v>
      </c>
      <c r="F18">
        <v>4.01</v>
      </c>
      <c r="G18">
        <f t="shared" si="0"/>
        <v>3.3890113999999993</v>
      </c>
      <c r="H18">
        <f t="shared" si="1"/>
        <v>0.60951999999999995</v>
      </c>
    </row>
    <row r="19" spans="1:8">
      <c r="A19" s="2" t="s">
        <v>19</v>
      </c>
      <c r="B19">
        <v>1</v>
      </c>
      <c r="C19">
        <v>1.22</v>
      </c>
      <c r="D19">
        <v>11.5</v>
      </c>
      <c r="E19">
        <v>62.7</v>
      </c>
      <c r="F19">
        <v>0.36599999999999999</v>
      </c>
      <c r="G19">
        <f t="shared" si="0"/>
        <v>4.6555199999999998E-2</v>
      </c>
      <c r="H19">
        <f t="shared" si="1"/>
        <v>0.22948199999999999</v>
      </c>
    </row>
    <row r="20" spans="1:8">
      <c r="A20" s="2"/>
      <c r="B20">
        <v>2</v>
      </c>
      <c r="C20">
        <v>0.71899999999999997</v>
      </c>
      <c r="D20">
        <v>11</v>
      </c>
      <c r="E20">
        <v>62.4</v>
      </c>
      <c r="F20">
        <v>0.53</v>
      </c>
      <c r="G20">
        <f t="shared" si="0"/>
        <v>6.2110700000000005E-2</v>
      </c>
      <c r="H20">
        <f t="shared" si="1"/>
        <v>0.33072000000000001</v>
      </c>
    </row>
    <row r="21" spans="1:8">
      <c r="A21" s="2"/>
      <c r="B21">
        <v>4</v>
      </c>
      <c r="C21">
        <v>1.53</v>
      </c>
      <c r="D21">
        <v>12</v>
      </c>
      <c r="E21">
        <v>80.7</v>
      </c>
      <c r="F21">
        <v>0.70699999999999996</v>
      </c>
      <c r="G21">
        <f t="shared" si="0"/>
        <v>9.5657099999999995E-2</v>
      </c>
      <c r="H21">
        <f t="shared" si="1"/>
        <v>0.57054899999999997</v>
      </c>
    </row>
    <row r="22" spans="1:8">
      <c r="A22" s="2"/>
      <c r="B22">
        <v>5</v>
      </c>
      <c r="C22">
        <v>1.29</v>
      </c>
      <c r="D22">
        <v>5.43</v>
      </c>
      <c r="E22">
        <v>69.8</v>
      </c>
      <c r="F22">
        <v>0.66100000000000003</v>
      </c>
      <c r="G22">
        <f t="shared" si="0"/>
        <v>4.4419199999999999E-2</v>
      </c>
      <c r="H22">
        <f t="shared" si="1"/>
        <v>0.46137800000000001</v>
      </c>
    </row>
    <row r="23" spans="1:8">
      <c r="A23" s="2" t="s">
        <v>22</v>
      </c>
      <c r="B23">
        <v>42</v>
      </c>
      <c r="C23">
        <v>17.600000000000001</v>
      </c>
      <c r="D23">
        <v>0.45300000000000001</v>
      </c>
      <c r="E23">
        <v>69.099999999999994</v>
      </c>
      <c r="F23">
        <v>0.78700000000000003</v>
      </c>
      <c r="G23">
        <f t="shared" si="0"/>
        <v>0.14207711000000001</v>
      </c>
      <c r="H23">
        <f t="shared" si="1"/>
        <v>0.54381699999999999</v>
      </c>
    </row>
    <row r="24" spans="1:8">
      <c r="A24" s="2"/>
      <c r="B24">
        <v>43</v>
      </c>
      <c r="C24">
        <v>2.5499999999999998</v>
      </c>
      <c r="D24">
        <v>0.36799999999999999</v>
      </c>
      <c r="E24">
        <v>88.9</v>
      </c>
      <c r="F24">
        <v>1.17</v>
      </c>
      <c r="G24">
        <f t="shared" si="0"/>
        <v>3.4140599999999993E-2</v>
      </c>
      <c r="H24">
        <f t="shared" si="1"/>
        <v>1.04013</v>
      </c>
    </row>
    <row r="25" spans="1:8">
      <c r="A25" s="2"/>
      <c r="B25">
        <v>44</v>
      </c>
      <c r="C25">
        <v>2.1</v>
      </c>
      <c r="D25">
        <v>1.01</v>
      </c>
      <c r="E25">
        <v>89</v>
      </c>
      <c r="F25">
        <v>0.96799999999999997</v>
      </c>
      <c r="G25">
        <f t="shared" si="0"/>
        <v>3.0104800000000001E-2</v>
      </c>
      <c r="H25">
        <f t="shared" si="1"/>
        <v>0.86152000000000006</v>
      </c>
    </row>
    <row r="26" spans="1:8">
      <c r="A26" s="2"/>
      <c r="B26">
        <v>46</v>
      </c>
      <c r="C26">
        <v>3.68</v>
      </c>
      <c r="D26">
        <v>0.51100000000000001</v>
      </c>
      <c r="E26">
        <v>87.2</v>
      </c>
      <c r="F26">
        <v>1.25</v>
      </c>
      <c r="G26">
        <f t="shared" si="0"/>
        <v>5.2387499999999997E-2</v>
      </c>
      <c r="H26">
        <f t="shared" si="1"/>
        <v>1.0900000000000001</v>
      </c>
    </row>
    <row r="27" spans="1:8">
      <c r="A27" s="2"/>
      <c r="B27">
        <v>45</v>
      </c>
      <c r="C27">
        <v>1.66</v>
      </c>
      <c r="D27">
        <v>0.36899999999999999</v>
      </c>
      <c r="E27">
        <v>92.4</v>
      </c>
      <c r="F27">
        <v>1.24</v>
      </c>
      <c r="G27">
        <f t="shared" si="0"/>
        <v>2.5159599999999997E-2</v>
      </c>
      <c r="H27">
        <f t="shared" si="1"/>
        <v>1.1457600000000001</v>
      </c>
    </row>
    <row r="28" spans="1:8">
      <c r="A28" s="2" t="s">
        <v>18</v>
      </c>
      <c r="B28">
        <v>220</v>
      </c>
      <c r="C28">
        <v>37.9</v>
      </c>
      <c r="D28">
        <v>3.9600000000000003E-2</v>
      </c>
      <c r="E28">
        <v>54.1</v>
      </c>
      <c r="F28">
        <v>1.59</v>
      </c>
      <c r="G28">
        <f t="shared" si="0"/>
        <v>0.60323964000000008</v>
      </c>
      <c r="H28">
        <f t="shared" si="1"/>
        <v>0.86019000000000001</v>
      </c>
    </row>
    <row r="29" spans="1:8">
      <c r="A29" s="2"/>
      <c r="B29">
        <v>221</v>
      </c>
      <c r="C29">
        <v>44.9</v>
      </c>
      <c r="D29">
        <v>0</v>
      </c>
      <c r="E29">
        <v>47.8</v>
      </c>
      <c r="F29">
        <v>1.51</v>
      </c>
      <c r="G29">
        <f t="shared" si="0"/>
        <v>0.67798999999999987</v>
      </c>
      <c r="H29">
        <f t="shared" si="1"/>
        <v>0.72177999999999998</v>
      </c>
    </row>
    <row r="30" spans="1:8">
      <c r="A30" s="2"/>
      <c r="B30">
        <v>224</v>
      </c>
      <c r="C30">
        <v>62.7</v>
      </c>
      <c r="D30">
        <v>0.114</v>
      </c>
      <c r="E30">
        <v>32.700000000000003</v>
      </c>
      <c r="F30">
        <v>1.65</v>
      </c>
      <c r="G30">
        <f t="shared" si="0"/>
        <v>1.0364309999999999</v>
      </c>
      <c r="H30">
        <f t="shared" si="1"/>
        <v>0.53954999999999997</v>
      </c>
    </row>
    <row r="31" spans="1:8">
      <c r="A31" s="2"/>
      <c r="B31">
        <v>225</v>
      </c>
      <c r="C31">
        <v>51.3</v>
      </c>
      <c r="D31">
        <v>2.0299999999999999E-2</v>
      </c>
      <c r="E31">
        <v>39.5</v>
      </c>
      <c r="F31">
        <v>1.42</v>
      </c>
      <c r="G31">
        <f t="shared" si="0"/>
        <v>0.72874825999999981</v>
      </c>
      <c r="H31">
        <f t="shared" si="1"/>
        <v>0.56089999999999995</v>
      </c>
    </row>
    <row r="32" spans="1:8">
      <c r="A32" s="2" t="s">
        <v>17</v>
      </c>
      <c r="B32">
        <v>1</v>
      </c>
      <c r="C32">
        <v>0.53200000000000003</v>
      </c>
      <c r="D32">
        <v>2.62</v>
      </c>
      <c r="E32">
        <v>73</v>
      </c>
      <c r="F32">
        <v>0.84899999999999998</v>
      </c>
      <c r="G32">
        <f t="shared" si="0"/>
        <v>2.6760480000000003E-2</v>
      </c>
      <c r="H32">
        <f t="shared" si="1"/>
        <v>0.61976999999999993</v>
      </c>
    </row>
    <row r="33" spans="1:8">
      <c r="A33" s="2"/>
      <c r="B33">
        <v>2</v>
      </c>
      <c r="C33">
        <v>0.188</v>
      </c>
      <c r="D33">
        <v>4.25</v>
      </c>
      <c r="E33">
        <v>73.8</v>
      </c>
      <c r="F33">
        <v>1.18</v>
      </c>
      <c r="G33">
        <f t="shared" si="0"/>
        <v>5.2368399999999989E-2</v>
      </c>
      <c r="H33">
        <f t="shared" si="1"/>
        <v>0.87083999999999984</v>
      </c>
    </row>
    <row r="34" spans="1:8">
      <c r="A34" s="2"/>
      <c r="B34">
        <v>4</v>
      </c>
      <c r="C34">
        <v>0.19700000000000001</v>
      </c>
      <c r="D34">
        <v>3.88</v>
      </c>
      <c r="E34">
        <v>82.6</v>
      </c>
      <c r="F34">
        <v>1.6</v>
      </c>
      <c r="G34">
        <f t="shared" si="0"/>
        <v>6.5231999999999998E-2</v>
      </c>
      <c r="H34">
        <f t="shared" si="1"/>
        <v>1.3215999999999999</v>
      </c>
    </row>
    <row r="35" spans="1:8">
      <c r="A35" s="2"/>
      <c r="B35">
        <v>5</v>
      </c>
      <c r="C35">
        <v>0.26100000000000001</v>
      </c>
      <c r="D35">
        <v>7.16</v>
      </c>
      <c r="E35">
        <v>75.900000000000006</v>
      </c>
      <c r="F35">
        <v>0.90300000000000002</v>
      </c>
      <c r="G35">
        <f t="shared" si="0"/>
        <v>6.7011630000000003E-2</v>
      </c>
      <c r="H35">
        <f t="shared" si="1"/>
        <v>0.68537700000000001</v>
      </c>
    </row>
  </sheetData>
  <mergeCells count="8">
    <mergeCell ref="G8:H8"/>
    <mergeCell ref="A32:A35"/>
    <mergeCell ref="A19:A22"/>
    <mergeCell ref="A15:A18"/>
    <mergeCell ref="A10:A14"/>
    <mergeCell ref="A23:A27"/>
    <mergeCell ref="A28:A31"/>
    <mergeCell ref="C8:E8"/>
  </mergeCells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Miami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Noviski</dc:creator>
  <cp:lastModifiedBy>Mark Noviski</cp:lastModifiedBy>
  <dcterms:created xsi:type="dcterms:W3CDTF">2017-03-20T23:51:07Z</dcterms:created>
  <dcterms:modified xsi:type="dcterms:W3CDTF">2017-09-19T02:41:31Z</dcterms:modified>
</cp:coreProperties>
</file>