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722"/>
  <workbookPr showInkAnnotation="0" autoCompressPictures="0"/>
  <bookViews>
    <workbookView xWindow="0" yWindow="0" windowWidth="25600" windowHeight="16060" tabRatio="500" activeTab="2"/>
  </bookViews>
  <sheets>
    <sheet name="Figure 2b" sheetId="1" r:id="rId1"/>
    <sheet name="Figure 2e" sheetId="2" r:id="rId2"/>
    <sheet name="Figure 2f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8" i="3" l="1"/>
  <c r="K38" i="3"/>
  <c r="J38" i="3"/>
  <c r="E38" i="3"/>
  <c r="D38" i="3"/>
  <c r="C38" i="3"/>
  <c r="L37" i="3"/>
  <c r="K37" i="3"/>
  <c r="J37" i="3"/>
  <c r="E37" i="3"/>
  <c r="D37" i="3"/>
  <c r="C37" i="3"/>
  <c r="L18" i="3"/>
  <c r="K18" i="3"/>
  <c r="J18" i="3"/>
  <c r="E18" i="3"/>
  <c r="D18" i="3"/>
  <c r="C18" i="3"/>
  <c r="L17" i="3"/>
  <c r="K17" i="3"/>
  <c r="J17" i="3"/>
  <c r="E17" i="3"/>
  <c r="D17" i="3"/>
  <c r="C17" i="3"/>
  <c r="L38" i="2"/>
  <c r="K38" i="2"/>
  <c r="J38" i="2"/>
  <c r="L37" i="2"/>
  <c r="K37" i="2"/>
  <c r="J37" i="2"/>
  <c r="L18" i="2"/>
  <c r="K18" i="2"/>
  <c r="J18" i="2"/>
  <c r="L17" i="2"/>
  <c r="K17" i="2"/>
  <c r="J17" i="2"/>
  <c r="E38" i="2"/>
  <c r="D38" i="2"/>
  <c r="C38" i="2"/>
  <c r="E37" i="2"/>
  <c r="D37" i="2"/>
  <c r="C37" i="2"/>
  <c r="E18" i="2"/>
  <c r="D18" i="2"/>
  <c r="C18" i="2"/>
  <c r="E17" i="2"/>
  <c r="D17" i="2"/>
  <c r="C17" i="2"/>
  <c r="E37" i="1"/>
  <c r="D37" i="1"/>
  <c r="C37" i="1"/>
  <c r="E36" i="1"/>
  <c r="D36" i="1"/>
  <c r="C36" i="1"/>
  <c r="E17" i="1"/>
  <c r="D17" i="1"/>
  <c r="C17" i="1"/>
  <c r="E16" i="1"/>
  <c r="D16" i="1"/>
  <c r="C16" i="1"/>
</calcChain>
</file>

<file path=xl/sharedStrings.xml><?xml version="1.0" encoding="utf-8"?>
<sst xmlns="http://schemas.openxmlformats.org/spreadsheetml/2006/main" count="150" uniqueCount="26">
  <si>
    <t>Mean</t>
  </si>
  <si>
    <t>SEM</t>
  </si>
  <si>
    <t>Animals</t>
  </si>
  <si>
    <t>Rat1</t>
  </si>
  <si>
    <t>Rat2</t>
  </si>
  <si>
    <t>Rat3</t>
  </si>
  <si>
    <t>Rat4</t>
  </si>
  <si>
    <t>Rat5</t>
  </si>
  <si>
    <t>Rat6</t>
  </si>
  <si>
    <t>Rat7</t>
  </si>
  <si>
    <t>Rat8</t>
  </si>
  <si>
    <t>Rat9</t>
  </si>
  <si>
    <t>Rat10</t>
  </si>
  <si>
    <t>Rat11</t>
  </si>
  <si>
    <t>Rat12</t>
  </si>
  <si>
    <t>Rat13</t>
  </si>
  <si>
    <t>Rat14</t>
  </si>
  <si>
    <t>Rat15</t>
  </si>
  <si>
    <t>Before Conditioning</t>
  </si>
  <si>
    <t>Fear Recall</t>
  </si>
  <si>
    <t>Extinction Recall</t>
  </si>
  <si>
    <t>AEP Amplitude</t>
  </si>
  <si>
    <t>Theta Power</t>
  </si>
  <si>
    <t>Control</t>
  </si>
  <si>
    <t>CIS</t>
  </si>
  <si>
    <t>Freezing%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</si>
</sst>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Arial"/>
    </font>
    <font>
      <b/>
      <sz val="18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b/>
      <sz val="12"/>
      <color rgb="FFFF0000"/>
      <name val="Arial"/>
    </font>
    <font>
      <b/>
      <sz val="14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/>
    <xf numFmtId="0" fontId="5" fillId="0" borderId="0" xfId="0" applyFont="1" applyAlignment="1"/>
    <xf numFmtId="0" fontId="7" fillId="0" borderId="0" xfId="0" applyFont="1"/>
    <xf numFmtId="0" fontId="8" fillId="0" borderId="0" xfId="0" applyFont="1"/>
  </cellXfs>
  <cellStyles count="1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3"/>
  <sheetViews>
    <sheetView workbookViewId="0"/>
  </sheetViews>
  <sheetFormatPr baseColWidth="10" defaultRowHeight="15" x14ac:dyDescent="0"/>
  <cols>
    <col min="1" max="1" width="10.83203125" style="3"/>
    <col min="2" max="2" width="15.5" style="4" customWidth="1"/>
    <col min="3" max="3" width="18.33203125" style="3" customWidth="1"/>
    <col min="4" max="4" width="11.6640625" style="3" customWidth="1"/>
    <col min="5" max="5" width="16.33203125" style="3" customWidth="1"/>
    <col min="6" max="6" width="12" style="3" customWidth="1"/>
    <col min="7" max="7" width="11.5" style="3" customWidth="1"/>
    <col min="8" max="8" width="13" style="3" customWidth="1"/>
    <col min="9" max="9" width="11.83203125" style="3" customWidth="1"/>
    <col min="10" max="10" width="13.1640625" style="3" customWidth="1"/>
    <col min="11" max="16384" width="10.83203125" style="3"/>
  </cols>
  <sheetData>
    <row r="1" spans="2:21" ht="21">
      <c r="B1" s="2" t="s">
        <v>25</v>
      </c>
    </row>
    <row r="3" spans="2:21">
      <c r="B3" s="4" t="s">
        <v>23</v>
      </c>
    </row>
    <row r="5" spans="2:21">
      <c r="B5" s="4" t="s">
        <v>2</v>
      </c>
      <c r="C5" s="5" t="s">
        <v>18</v>
      </c>
      <c r="D5" s="5" t="s">
        <v>19</v>
      </c>
      <c r="E5" s="5" t="s">
        <v>20</v>
      </c>
      <c r="F5" s="5"/>
      <c r="G5" s="5"/>
      <c r="H5" s="5"/>
      <c r="I5" s="5"/>
      <c r="J5" s="5"/>
    </row>
    <row r="6" spans="2:21">
      <c r="M6" s="1"/>
      <c r="N6" s="1"/>
      <c r="O6" s="1"/>
      <c r="P6" s="1"/>
      <c r="Q6" s="1"/>
      <c r="R6" s="1"/>
      <c r="S6" s="1"/>
      <c r="T6" s="1"/>
    </row>
    <row r="7" spans="2:21">
      <c r="B7" s="4" t="s">
        <v>3</v>
      </c>
      <c r="C7" s="1">
        <v>4.58</v>
      </c>
      <c r="D7" s="1">
        <v>54.4</v>
      </c>
      <c r="E7" s="1">
        <v>25.05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1">
      <c r="B8" s="4" t="s">
        <v>4</v>
      </c>
      <c r="C8" s="1">
        <v>5.5</v>
      </c>
      <c r="D8" s="1">
        <v>80.900000000000006</v>
      </c>
      <c r="E8" s="1">
        <v>17.925000000000001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1">
      <c r="B9" s="4" t="s">
        <v>7</v>
      </c>
      <c r="C9" s="1">
        <v>4.71</v>
      </c>
      <c r="D9" s="1">
        <v>84.525000000000006</v>
      </c>
      <c r="E9" s="1">
        <v>68.125</v>
      </c>
      <c r="F9" s="1"/>
      <c r="G9" s="1"/>
      <c r="H9" s="1"/>
      <c r="I9" s="1"/>
      <c r="J9" s="1"/>
      <c r="K9" s="1"/>
      <c r="L9" s="1"/>
      <c r="M9" s="1"/>
      <c r="N9" s="1"/>
    </row>
    <row r="10" spans="2:21">
      <c r="B10" s="4" t="s">
        <v>8</v>
      </c>
      <c r="C10" s="1">
        <v>7.16</v>
      </c>
      <c r="D10" s="1">
        <v>91.674999999999997</v>
      </c>
      <c r="E10" s="1">
        <v>23.15</v>
      </c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2:21">
      <c r="B11" s="4" t="s">
        <v>11</v>
      </c>
      <c r="C11" s="1">
        <v>12.7</v>
      </c>
      <c r="D11" s="1">
        <v>54.05</v>
      </c>
      <c r="E11" s="1">
        <v>10.525</v>
      </c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2:21">
      <c r="B12" s="4" t="s">
        <v>12</v>
      </c>
      <c r="C12" s="1">
        <v>8.93</v>
      </c>
      <c r="D12" s="1">
        <v>77.825000000000003</v>
      </c>
      <c r="E12" s="1">
        <v>58.85</v>
      </c>
      <c r="F12" s="1"/>
      <c r="G12" s="1"/>
      <c r="H12" s="1"/>
      <c r="I12" s="1"/>
      <c r="J12" s="1"/>
      <c r="K12" s="1"/>
      <c r="L12" s="1"/>
      <c r="M12" s="1"/>
      <c r="N12" s="1"/>
      <c r="O12" s="1"/>
      <c r="T12" s="4"/>
      <c r="U12" s="4"/>
    </row>
    <row r="13" spans="2:21">
      <c r="B13" s="4" t="s">
        <v>15</v>
      </c>
      <c r="C13" s="1">
        <v>10.83</v>
      </c>
      <c r="D13" s="1">
        <v>66.174999999999997</v>
      </c>
      <c r="E13" s="1">
        <v>6.3250000000000002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6"/>
      <c r="Q13" s="6"/>
      <c r="R13" s="6"/>
    </row>
    <row r="14" spans="2:21">
      <c r="G14" s="6"/>
      <c r="H14" s="1"/>
      <c r="I14" s="1"/>
      <c r="J14" s="1"/>
      <c r="K14" s="1"/>
      <c r="L14" s="1"/>
      <c r="M14" s="1"/>
      <c r="N14" s="1"/>
      <c r="O14" s="1"/>
      <c r="P14" s="6"/>
      <c r="Q14" s="6"/>
      <c r="R14" s="6"/>
    </row>
    <row r="15" spans="2:21">
      <c r="G15" s="6"/>
      <c r="H15" s="6"/>
      <c r="I15" s="6"/>
      <c r="J15" s="6"/>
      <c r="K15" s="6"/>
      <c r="L15" s="6"/>
      <c r="M15" s="1"/>
      <c r="N15" s="1"/>
      <c r="O15" s="1"/>
      <c r="P15" s="6"/>
      <c r="Q15" s="6"/>
      <c r="R15" s="6"/>
    </row>
    <row r="16" spans="2:21">
      <c r="B16" s="4" t="s">
        <v>0</v>
      </c>
      <c r="C16" s="4">
        <f>AVERAGE(C7:C13)</f>
        <v>7.7728571428571422</v>
      </c>
      <c r="D16" s="4">
        <f t="shared" ref="D16:E16" si="0">AVERAGE(D7:D13)</f>
        <v>72.792857142857144</v>
      </c>
      <c r="E16" s="4">
        <f t="shared" si="0"/>
        <v>29.99285714285714</v>
      </c>
      <c r="F16" s="4"/>
      <c r="G16" s="4"/>
      <c r="H16" s="4"/>
      <c r="I16" s="4"/>
      <c r="J16" s="4"/>
      <c r="K16" s="6"/>
      <c r="L16" s="6"/>
      <c r="M16" s="1"/>
      <c r="N16" s="1"/>
      <c r="O16" s="1"/>
      <c r="P16" s="6"/>
      <c r="Q16" s="6"/>
      <c r="R16" s="6"/>
    </row>
    <row r="17" spans="2:21">
      <c r="B17" s="4" t="s">
        <v>1</v>
      </c>
      <c r="C17" s="4">
        <f>STDEV(C7:C13)/SQRT(7)</f>
        <v>1.1960126498091075</v>
      </c>
      <c r="D17" s="4">
        <f t="shared" ref="D17:E17" si="1">STDEV(D7:D13)/SQRT(7)</f>
        <v>5.6031764861276603</v>
      </c>
      <c r="E17" s="4">
        <f t="shared" si="1"/>
        <v>9.0538726821298816</v>
      </c>
      <c r="F17" s="4"/>
      <c r="G17" s="4"/>
      <c r="H17" s="4"/>
      <c r="I17" s="4"/>
      <c r="J17" s="4"/>
      <c r="M17" s="1"/>
      <c r="N17" s="1"/>
      <c r="O17" s="1"/>
    </row>
    <row r="22" spans="2:21">
      <c r="B22" s="7" t="s">
        <v>24</v>
      </c>
    </row>
    <row r="24" spans="2:21">
      <c r="B24" s="4" t="s">
        <v>2</v>
      </c>
      <c r="C24" s="5" t="s">
        <v>18</v>
      </c>
      <c r="D24" s="5" t="s">
        <v>19</v>
      </c>
      <c r="E24" s="5" t="s">
        <v>20</v>
      </c>
      <c r="F24" s="5"/>
      <c r="G24" s="5"/>
      <c r="H24" s="5"/>
      <c r="I24" s="5"/>
      <c r="J24" s="5"/>
    </row>
    <row r="25" spans="2:21">
      <c r="I25" s="6"/>
      <c r="J25" s="6"/>
      <c r="K25" s="6"/>
      <c r="L25" s="6"/>
      <c r="N25" s="1"/>
      <c r="O25" s="1"/>
      <c r="P25" s="1"/>
      <c r="Q25" s="1"/>
      <c r="R25" s="1"/>
      <c r="S25" s="1"/>
      <c r="T25" s="1"/>
      <c r="U25" s="1"/>
    </row>
    <row r="26" spans="2:21">
      <c r="B26" s="4" t="s">
        <v>5</v>
      </c>
      <c r="C26" s="1">
        <v>15.44</v>
      </c>
      <c r="D26" s="1">
        <v>89.9</v>
      </c>
      <c r="E26" s="1">
        <v>17.100000000000001</v>
      </c>
      <c r="F26" s="1"/>
      <c r="G26" s="1"/>
      <c r="H26" s="1"/>
      <c r="I26" s="1"/>
      <c r="J26" s="1"/>
      <c r="K26" s="6"/>
      <c r="L26" s="6"/>
      <c r="N26" s="1"/>
      <c r="O26" s="1"/>
      <c r="P26" s="1"/>
      <c r="Q26" s="1"/>
      <c r="R26" s="1"/>
      <c r="S26" s="1"/>
      <c r="T26" s="1"/>
      <c r="U26" s="1"/>
    </row>
    <row r="27" spans="2:21">
      <c r="B27" s="4" t="s">
        <v>6</v>
      </c>
      <c r="C27" s="1">
        <v>3.23</v>
      </c>
      <c r="D27" s="1">
        <v>84.474999999999994</v>
      </c>
      <c r="E27" s="1">
        <v>40.15</v>
      </c>
      <c r="F27" s="1"/>
      <c r="G27" s="1"/>
      <c r="H27" s="1"/>
      <c r="I27" s="1"/>
      <c r="J27" s="1"/>
      <c r="K27" s="6"/>
      <c r="L27" s="6"/>
      <c r="N27" s="1"/>
      <c r="O27" s="1"/>
      <c r="P27" s="1"/>
      <c r="Q27" s="1"/>
      <c r="R27" s="1"/>
      <c r="S27" s="1"/>
      <c r="T27" s="1"/>
      <c r="U27" s="1"/>
    </row>
    <row r="28" spans="2:21">
      <c r="B28" s="4" t="s">
        <v>9</v>
      </c>
      <c r="C28" s="1">
        <v>18.78</v>
      </c>
      <c r="D28" s="1">
        <v>84.14</v>
      </c>
      <c r="E28" s="1">
        <v>87.1</v>
      </c>
      <c r="F28" s="1"/>
      <c r="G28" s="1"/>
      <c r="H28" s="1"/>
      <c r="I28" s="1"/>
      <c r="J28" s="1"/>
      <c r="K28" s="6"/>
      <c r="L28" s="6"/>
      <c r="N28" s="1"/>
      <c r="O28" s="1"/>
      <c r="P28" s="1"/>
      <c r="Q28" s="1"/>
      <c r="R28" s="1"/>
      <c r="S28" s="1"/>
      <c r="T28" s="1"/>
      <c r="U28" s="1"/>
    </row>
    <row r="29" spans="2:21">
      <c r="B29" s="4" t="s">
        <v>10</v>
      </c>
      <c r="C29" s="1">
        <v>1.34</v>
      </c>
      <c r="D29" s="1">
        <v>88.4</v>
      </c>
      <c r="E29" s="1">
        <v>19.824999999999999</v>
      </c>
      <c r="F29" s="1"/>
      <c r="G29" s="1"/>
      <c r="H29" s="1"/>
      <c r="I29" s="1"/>
      <c r="J29" s="1"/>
      <c r="K29" s="6"/>
      <c r="L29" s="6"/>
      <c r="N29" s="1"/>
      <c r="O29" s="1"/>
      <c r="P29" s="1"/>
      <c r="Q29" s="1"/>
      <c r="R29" s="1"/>
      <c r="S29" s="1"/>
      <c r="T29" s="1"/>
      <c r="U29" s="1"/>
    </row>
    <row r="30" spans="2:21">
      <c r="B30" s="4" t="s">
        <v>13</v>
      </c>
      <c r="C30" s="1">
        <v>17.21</v>
      </c>
      <c r="D30" s="1">
        <v>87.174999999999997</v>
      </c>
      <c r="E30" s="1">
        <v>18.8</v>
      </c>
      <c r="F30" s="1"/>
      <c r="G30" s="1"/>
      <c r="H30" s="1"/>
      <c r="I30" s="1"/>
      <c r="J30" s="1"/>
      <c r="K30" s="6"/>
      <c r="L30" s="6"/>
      <c r="N30" s="1"/>
      <c r="O30" s="1"/>
      <c r="P30" s="1"/>
      <c r="Q30" s="1"/>
      <c r="R30" s="1"/>
      <c r="S30" s="1"/>
      <c r="T30" s="1"/>
      <c r="U30" s="1"/>
    </row>
    <row r="31" spans="2:21">
      <c r="B31" s="4" t="s">
        <v>14</v>
      </c>
      <c r="C31" s="1">
        <v>2.5099999999999998</v>
      </c>
      <c r="D31" s="1">
        <v>87.9</v>
      </c>
      <c r="E31" s="1">
        <v>8.9250000000000007</v>
      </c>
      <c r="F31" s="1"/>
      <c r="G31" s="1"/>
      <c r="H31" s="1"/>
      <c r="I31" s="1"/>
      <c r="J31" s="1"/>
      <c r="K31" s="6"/>
      <c r="L31" s="6"/>
      <c r="N31" s="1"/>
      <c r="O31" s="1"/>
      <c r="P31" s="1"/>
      <c r="Q31" s="1"/>
      <c r="R31" s="1"/>
      <c r="S31" s="1"/>
      <c r="T31" s="1"/>
      <c r="U31" s="1"/>
    </row>
    <row r="32" spans="2:21">
      <c r="B32" s="4" t="s">
        <v>16</v>
      </c>
      <c r="C32" s="1">
        <v>12.7</v>
      </c>
      <c r="D32" s="1">
        <v>80.209999999999994</v>
      </c>
      <c r="E32" s="1">
        <v>19.824999999999999</v>
      </c>
      <c r="F32" s="1"/>
      <c r="G32" s="1"/>
      <c r="H32" s="1"/>
      <c r="I32" s="1"/>
      <c r="J32" s="1"/>
      <c r="K32" s="6"/>
      <c r="L32" s="6"/>
    </row>
    <row r="33" spans="2:18">
      <c r="B33" s="4" t="s">
        <v>17</v>
      </c>
      <c r="C33" s="1">
        <v>7.43</v>
      </c>
      <c r="D33" s="1">
        <v>15.875</v>
      </c>
      <c r="E33" s="1">
        <v>40.15</v>
      </c>
      <c r="F33" s="1"/>
      <c r="G33" s="1"/>
      <c r="H33" s="1"/>
      <c r="I33" s="1"/>
      <c r="J33" s="1"/>
      <c r="K33" s="6"/>
      <c r="L33" s="6"/>
    </row>
    <row r="34" spans="2:18">
      <c r="I34" s="6"/>
      <c r="J34" s="6"/>
      <c r="K34" s="6"/>
      <c r="L34" s="6"/>
    </row>
    <row r="35" spans="2:18">
      <c r="I35" s="6"/>
      <c r="J35" s="6"/>
      <c r="K35" s="6"/>
      <c r="L35" s="6"/>
    </row>
    <row r="36" spans="2:18">
      <c r="B36" s="4" t="s">
        <v>0</v>
      </c>
      <c r="C36" s="4">
        <f>AVERAGE(C26:C33)</f>
        <v>9.8300000000000018</v>
      </c>
      <c r="D36" s="4">
        <f t="shared" ref="D36:E36" si="2">AVERAGE(D26:D33)</f>
        <v>77.259375000000006</v>
      </c>
      <c r="E36" s="4">
        <f t="shared" si="2"/>
        <v>31.484375</v>
      </c>
      <c r="F36" s="4"/>
      <c r="G36" s="4"/>
      <c r="H36" s="4"/>
      <c r="I36" s="4"/>
      <c r="J36" s="4"/>
      <c r="K36" s="1"/>
      <c r="L36" s="1"/>
      <c r="M36" s="1"/>
      <c r="N36" s="1"/>
      <c r="O36" s="1"/>
      <c r="P36" s="1"/>
      <c r="Q36" s="1"/>
      <c r="R36" s="1"/>
    </row>
    <row r="37" spans="2:18">
      <c r="B37" s="4" t="s">
        <v>1</v>
      </c>
      <c r="C37" s="4">
        <f>STDEV(C26:C33)/SQRT(8)</f>
        <v>2.4973500240969702</v>
      </c>
      <c r="D37" s="4">
        <f t="shared" ref="D37:E37" si="3">STDEV(D26:D33)/SQRT(8)</f>
        <v>8.8353969228033016</v>
      </c>
      <c r="E37" s="4">
        <f t="shared" si="3"/>
        <v>8.855884768530025</v>
      </c>
      <c r="F37" s="4"/>
      <c r="G37" s="4"/>
      <c r="H37" s="4"/>
      <c r="I37" s="4"/>
      <c r="J37" s="4"/>
      <c r="K37" s="1"/>
      <c r="L37" s="1"/>
      <c r="M37" s="1"/>
      <c r="N37" s="1"/>
      <c r="O37" s="1"/>
      <c r="P37" s="1"/>
      <c r="Q37" s="1"/>
      <c r="R37" s="1"/>
    </row>
    <row r="38" spans="2:18" s="4" customFormat="1">
      <c r="K38" s="1"/>
      <c r="L38" s="1"/>
      <c r="M38" s="1"/>
      <c r="N38" s="1"/>
      <c r="O38" s="1"/>
      <c r="P38" s="1"/>
      <c r="Q38" s="1"/>
      <c r="R38" s="1"/>
    </row>
    <row r="39" spans="2:18" s="4" customFormat="1">
      <c r="K39" s="1"/>
      <c r="L39" s="1"/>
      <c r="M39" s="1"/>
      <c r="N39" s="1"/>
      <c r="O39" s="1"/>
      <c r="P39" s="1"/>
      <c r="Q39" s="1"/>
      <c r="R39" s="1"/>
    </row>
    <row r="40" spans="2:18">
      <c r="K40" s="1"/>
      <c r="L40" s="1"/>
      <c r="M40" s="1"/>
      <c r="N40" s="1"/>
      <c r="O40" s="1"/>
      <c r="P40" s="1"/>
      <c r="Q40" s="1"/>
      <c r="R40" s="1"/>
    </row>
    <row r="41" spans="2:18">
      <c r="K41" s="1"/>
      <c r="L41" s="1"/>
      <c r="M41" s="1"/>
      <c r="N41" s="1"/>
      <c r="O41" s="1"/>
      <c r="P41" s="1"/>
      <c r="Q41" s="1"/>
      <c r="R41" s="1"/>
    </row>
    <row r="42" spans="2:18">
      <c r="K42" s="1"/>
      <c r="L42" s="1"/>
      <c r="M42" s="1"/>
      <c r="N42" s="1"/>
      <c r="O42" s="1"/>
      <c r="P42" s="1"/>
      <c r="Q42" s="1"/>
      <c r="R42" s="1"/>
    </row>
    <row r="43" spans="2:18">
      <c r="K43" s="1"/>
      <c r="L43" s="1"/>
      <c r="M43" s="1"/>
      <c r="N43" s="1"/>
      <c r="O43" s="1"/>
      <c r="P43" s="1"/>
      <c r="Q43" s="1"/>
      <c r="R43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4"/>
  <sheetViews>
    <sheetView workbookViewId="0"/>
  </sheetViews>
  <sheetFormatPr baseColWidth="10" defaultRowHeight="15" x14ac:dyDescent="0"/>
  <cols>
    <col min="1" max="1" width="10.83203125" style="3"/>
    <col min="2" max="2" width="15.5" style="4" customWidth="1"/>
    <col min="3" max="3" width="18.5" style="3" customWidth="1"/>
    <col min="4" max="4" width="11.6640625" style="3" customWidth="1"/>
    <col min="5" max="5" width="15.6640625" style="3" customWidth="1"/>
    <col min="6" max="6" width="12" style="3" customWidth="1"/>
    <col min="7" max="7" width="11.5" style="3" customWidth="1"/>
    <col min="8" max="8" width="13" style="3" customWidth="1"/>
    <col min="9" max="9" width="11.83203125" style="3" customWidth="1"/>
    <col min="10" max="10" width="17.83203125" style="3" customWidth="1"/>
    <col min="11" max="11" width="10.83203125" style="3"/>
    <col min="12" max="12" width="16.6640625" style="3" customWidth="1"/>
    <col min="13" max="16384" width="10.83203125" style="3"/>
  </cols>
  <sheetData>
    <row r="2" spans="2:21" ht="17">
      <c r="B2" s="8" t="s">
        <v>21</v>
      </c>
      <c r="I2" s="8" t="s">
        <v>22</v>
      </c>
    </row>
    <row r="3" spans="2:21">
      <c r="I3" s="4"/>
    </row>
    <row r="4" spans="2:21">
      <c r="B4" s="4" t="s">
        <v>23</v>
      </c>
      <c r="I4" s="4" t="s">
        <v>23</v>
      </c>
    </row>
    <row r="5" spans="2:21">
      <c r="I5" s="4"/>
    </row>
    <row r="6" spans="2:21">
      <c r="B6" s="4" t="s">
        <v>2</v>
      </c>
      <c r="C6" s="5" t="s">
        <v>18</v>
      </c>
      <c r="D6" s="5" t="s">
        <v>19</v>
      </c>
      <c r="E6" s="5" t="s">
        <v>20</v>
      </c>
      <c r="F6" s="5"/>
      <c r="G6" s="5"/>
      <c r="H6" s="5"/>
      <c r="I6" s="4" t="s">
        <v>2</v>
      </c>
      <c r="J6" s="5" t="s">
        <v>18</v>
      </c>
      <c r="K6" s="5" t="s">
        <v>19</v>
      </c>
      <c r="L6" s="5" t="s">
        <v>20</v>
      </c>
    </row>
    <row r="7" spans="2:21">
      <c r="I7" s="4"/>
    </row>
    <row r="8" spans="2:21">
      <c r="B8" s="4" t="s">
        <v>3</v>
      </c>
      <c r="C8" s="1">
        <v>100</v>
      </c>
      <c r="D8" s="1">
        <v>89.855140000000006</v>
      </c>
      <c r="E8" s="1">
        <v>101.041</v>
      </c>
      <c r="F8" s="1"/>
      <c r="G8" s="1"/>
      <c r="H8" s="1"/>
      <c r="I8" s="4" t="s">
        <v>3</v>
      </c>
      <c r="J8" s="1">
        <v>1.573928</v>
      </c>
      <c r="K8" s="1">
        <v>226.9084</v>
      </c>
      <c r="L8" s="1">
        <v>130.54929999999999</v>
      </c>
      <c r="M8" s="1"/>
      <c r="N8" s="1"/>
    </row>
    <row r="9" spans="2:21">
      <c r="B9" s="4" t="s">
        <v>4</v>
      </c>
      <c r="C9" s="1">
        <v>100</v>
      </c>
      <c r="D9" s="1">
        <v>170.345</v>
      </c>
      <c r="E9" s="1">
        <v>66.207329999999999</v>
      </c>
      <c r="F9" s="1"/>
      <c r="G9" s="1"/>
      <c r="H9" s="1"/>
      <c r="I9" s="4" t="s">
        <v>4</v>
      </c>
      <c r="J9" s="1">
        <v>143.00710000000001</v>
      </c>
      <c r="K9" s="1">
        <v>184.34479999999999</v>
      </c>
      <c r="L9" s="1">
        <v>0.34344829999999998</v>
      </c>
      <c r="M9" s="1"/>
      <c r="N9" s="1"/>
    </row>
    <row r="10" spans="2:21">
      <c r="B10" s="4" t="s">
        <v>7</v>
      </c>
      <c r="C10" s="1">
        <v>100</v>
      </c>
      <c r="D10" s="1">
        <v>206.01669999999999</v>
      </c>
      <c r="E10" s="1">
        <v>104.8002</v>
      </c>
      <c r="F10" s="1"/>
      <c r="G10" s="1"/>
      <c r="H10" s="1"/>
      <c r="I10" s="4" t="s">
        <v>7</v>
      </c>
      <c r="J10" s="1">
        <v>71.949200000000005</v>
      </c>
      <c r="K10" s="1">
        <v>123.19410000000001</v>
      </c>
      <c r="L10" s="1">
        <v>-90.282520000000005</v>
      </c>
      <c r="M10" s="1"/>
      <c r="N10" s="1"/>
    </row>
    <row r="11" spans="2:21">
      <c r="B11" s="4" t="s">
        <v>8</v>
      </c>
      <c r="C11" s="1">
        <v>100</v>
      </c>
      <c r="D11" s="1">
        <v>242.5669</v>
      </c>
      <c r="E11" s="1">
        <v>36.617759999999997</v>
      </c>
      <c r="F11" s="1"/>
      <c r="G11" s="1"/>
      <c r="H11" s="1"/>
      <c r="I11" s="4" t="s">
        <v>8</v>
      </c>
      <c r="J11" s="1">
        <v>152.84299999999999</v>
      </c>
      <c r="K11" s="1">
        <v>161.63980000000001</v>
      </c>
      <c r="L11" s="1">
        <v>190.13499999999999</v>
      </c>
      <c r="M11" s="1"/>
      <c r="N11" s="1"/>
    </row>
    <row r="12" spans="2:21">
      <c r="B12" s="4" t="s">
        <v>11</v>
      </c>
      <c r="C12" s="1">
        <v>100</v>
      </c>
      <c r="D12" s="1">
        <v>150.34809999999999</v>
      </c>
      <c r="E12" s="1">
        <v>28.532520000000002</v>
      </c>
      <c r="F12" s="1"/>
      <c r="G12" s="1"/>
      <c r="H12" s="1"/>
      <c r="I12" s="4" t="s">
        <v>11</v>
      </c>
      <c r="J12" s="1">
        <v>20.001470000000001</v>
      </c>
      <c r="K12" s="1">
        <v>207.1046</v>
      </c>
      <c r="L12" s="1">
        <v>126.1878</v>
      </c>
      <c r="M12" s="1"/>
      <c r="N12" s="1"/>
    </row>
    <row r="13" spans="2:21">
      <c r="B13" s="4" t="s">
        <v>12</v>
      </c>
      <c r="C13" s="1">
        <v>100</v>
      </c>
      <c r="D13" s="1">
        <v>89.855140000000006</v>
      </c>
      <c r="E13" s="1">
        <v>110.399</v>
      </c>
      <c r="F13" s="1"/>
      <c r="G13" s="1"/>
      <c r="H13" s="1"/>
      <c r="I13" s="4" t="s">
        <v>12</v>
      </c>
      <c r="J13" s="1">
        <v>61.517189999999999</v>
      </c>
      <c r="K13" s="1">
        <v>120.19410000000001</v>
      </c>
      <c r="L13" s="1">
        <v>-70.814520000000002</v>
      </c>
      <c r="M13" s="1"/>
      <c r="N13" s="1"/>
      <c r="T13" s="4"/>
      <c r="U13" s="4"/>
    </row>
    <row r="14" spans="2:21">
      <c r="B14" s="4" t="s">
        <v>15</v>
      </c>
      <c r="C14" s="1">
        <v>100</v>
      </c>
      <c r="D14" s="1">
        <v>201.95070000000001</v>
      </c>
      <c r="E14" s="1">
        <v>116.55419999999999</v>
      </c>
      <c r="F14" s="1"/>
      <c r="G14" s="1"/>
      <c r="H14" s="1"/>
      <c r="I14" s="4" t="s">
        <v>15</v>
      </c>
      <c r="J14" s="1">
        <v>30.433479999999999</v>
      </c>
      <c r="K14" s="1">
        <v>187.60380000000001</v>
      </c>
      <c r="L14" s="1">
        <v>105.4558</v>
      </c>
      <c r="M14" s="1"/>
      <c r="N14" s="1"/>
      <c r="O14" s="6"/>
      <c r="P14" s="6"/>
      <c r="Q14" s="6"/>
      <c r="R14" s="6"/>
    </row>
    <row r="15" spans="2:21">
      <c r="G15" s="6"/>
      <c r="H15" s="1"/>
      <c r="I15" s="4"/>
      <c r="M15" s="1"/>
      <c r="N15" s="1"/>
      <c r="O15" s="6"/>
      <c r="P15" s="6"/>
      <c r="Q15" s="6"/>
      <c r="R15" s="6"/>
    </row>
    <row r="16" spans="2:21">
      <c r="G16" s="6"/>
      <c r="H16" s="6"/>
      <c r="I16" s="4"/>
      <c r="M16" s="6"/>
      <c r="N16" s="6"/>
      <c r="O16" s="6"/>
      <c r="P16" s="6"/>
      <c r="Q16" s="6"/>
      <c r="R16" s="6"/>
    </row>
    <row r="17" spans="2:21">
      <c r="B17" s="4" t="s">
        <v>0</v>
      </c>
      <c r="C17" s="4">
        <f>AVERAGE(C8:C14)</f>
        <v>100</v>
      </c>
      <c r="D17" s="4">
        <f t="shared" ref="D17:E17" si="0">AVERAGE(D8:D14)</f>
        <v>164.41966857142856</v>
      </c>
      <c r="E17" s="4">
        <f t="shared" si="0"/>
        <v>80.593144285714288</v>
      </c>
      <c r="F17" s="4"/>
      <c r="G17" s="4"/>
      <c r="H17" s="4"/>
      <c r="I17" s="4" t="s">
        <v>0</v>
      </c>
      <c r="J17" s="4">
        <f>AVERAGE(J8:J14)</f>
        <v>68.760766857142855</v>
      </c>
      <c r="K17" s="4">
        <f t="shared" ref="K17:L17" si="1">AVERAGE(K8:K14)</f>
        <v>172.99851428571429</v>
      </c>
      <c r="L17" s="4">
        <f t="shared" si="1"/>
        <v>55.939186899999996</v>
      </c>
      <c r="M17" s="6"/>
      <c r="N17" s="6"/>
      <c r="O17" s="6"/>
      <c r="P17" s="6"/>
      <c r="Q17" s="6"/>
      <c r="R17" s="6"/>
    </row>
    <row r="18" spans="2:21">
      <c r="B18" s="4" t="s">
        <v>1</v>
      </c>
      <c r="C18" s="4">
        <f>STDEV(C8:C14)/SQRT(7)</f>
        <v>0</v>
      </c>
      <c r="D18" s="4">
        <f t="shared" ref="D18:E18" si="2">STDEV(D8:D14)/SQRT(7)</f>
        <v>22.146018432037632</v>
      </c>
      <c r="E18" s="4">
        <f t="shared" si="2"/>
        <v>13.832998495119556</v>
      </c>
      <c r="F18" s="4"/>
      <c r="G18" s="4"/>
      <c r="H18" s="4"/>
      <c r="I18" s="4" t="s">
        <v>1</v>
      </c>
      <c r="J18" s="4">
        <f>STDEV(J8:J14)/SQRT(7)</f>
        <v>22.363606005809917</v>
      </c>
      <c r="K18" s="4">
        <f t="shared" ref="K18:L18" si="3">STDEV(K8:K14)/SQRT(7)</f>
        <v>15.282545031917437</v>
      </c>
      <c r="L18" s="4">
        <f t="shared" si="3"/>
        <v>41.259955155970609</v>
      </c>
    </row>
    <row r="19" spans="2:21">
      <c r="I19" s="4"/>
    </row>
    <row r="20" spans="2:21">
      <c r="I20" s="4"/>
    </row>
    <row r="21" spans="2:21">
      <c r="I21" s="4"/>
    </row>
    <row r="22" spans="2:21">
      <c r="I22" s="4"/>
    </row>
    <row r="23" spans="2:21">
      <c r="B23" s="7" t="s">
        <v>24</v>
      </c>
      <c r="I23" s="7" t="s">
        <v>24</v>
      </c>
    </row>
    <row r="24" spans="2:21">
      <c r="I24" s="4"/>
    </row>
    <row r="25" spans="2:21">
      <c r="B25" s="4" t="s">
        <v>2</v>
      </c>
      <c r="C25" s="5" t="s">
        <v>18</v>
      </c>
      <c r="D25" s="5" t="s">
        <v>19</v>
      </c>
      <c r="E25" s="5" t="s">
        <v>20</v>
      </c>
      <c r="F25" s="5"/>
      <c r="G25" s="5"/>
      <c r="H25" s="5"/>
      <c r="I25" s="4" t="s">
        <v>2</v>
      </c>
      <c r="J25" s="5" t="s">
        <v>18</v>
      </c>
      <c r="K25" s="5" t="s">
        <v>19</v>
      </c>
      <c r="L25" s="5" t="s">
        <v>20</v>
      </c>
    </row>
    <row r="26" spans="2:21">
      <c r="I26" s="4"/>
      <c r="N26" s="1"/>
      <c r="O26" s="1"/>
      <c r="P26" s="1"/>
      <c r="Q26" s="1"/>
      <c r="R26" s="1"/>
      <c r="S26" s="1"/>
      <c r="T26" s="1"/>
      <c r="U26" s="1"/>
    </row>
    <row r="27" spans="2:21">
      <c r="B27" s="4" t="s">
        <v>5</v>
      </c>
      <c r="C27" s="1">
        <v>100</v>
      </c>
      <c r="D27" s="1">
        <v>188.1763</v>
      </c>
      <c r="E27" s="1">
        <v>196.22219999999999</v>
      </c>
      <c r="F27" s="1"/>
      <c r="G27" s="1"/>
      <c r="H27" s="1"/>
      <c r="I27" s="4" t="s">
        <v>5</v>
      </c>
      <c r="J27" s="1">
        <v>-95.446430000000007</v>
      </c>
      <c r="K27" s="1">
        <v>155.35120000000001</v>
      </c>
      <c r="L27" s="1">
        <v>117.4687</v>
      </c>
      <c r="N27" s="1"/>
      <c r="O27" s="1"/>
      <c r="P27" s="1"/>
      <c r="Q27" s="1"/>
      <c r="R27" s="1"/>
      <c r="S27" s="1"/>
      <c r="T27" s="1"/>
      <c r="U27" s="1"/>
    </row>
    <row r="28" spans="2:21">
      <c r="B28" s="4" t="s">
        <v>6</v>
      </c>
      <c r="C28" s="1">
        <v>100</v>
      </c>
      <c r="D28" s="1">
        <v>189.35120000000001</v>
      </c>
      <c r="E28" s="1">
        <v>183.0479</v>
      </c>
      <c r="F28" s="1"/>
      <c r="G28" s="1"/>
      <c r="H28" s="1"/>
      <c r="I28" s="4" t="s">
        <v>6</v>
      </c>
      <c r="J28" s="1">
        <v>5.4339440000000003</v>
      </c>
      <c r="K28" s="1">
        <v>121.77070000000001</v>
      </c>
      <c r="L28" s="1">
        <v>134.81569999999999</v>
      </c>
      <c r="N28" s="1"/>
      <c r="O28" s="1"/>
      <c r="P28" s="1"/>
      <c r="Q28" s="1"/>
      <c r="R28" s="1"/>
      <c r="S28" s="1"/>
      <c r="T28" s="1"/>
      <c r="U28" s="1"/>
    </row>
    <row r="29" spans="2:21">
      <c r="B29" s="4" t="s">
        <v>9</v>
      </c>
      <c r="C29" s="1">
        <v>100</v>
      </c>
      <c r="D29" s="1">
        <v>123.26090000000001</v>
      </c>
      <c r="E29" s="1">
        <v>100.4258</v>
      </c>
      <c r="F29" s="1"/>
      <c r="G29" s="1"/>
      <c r="H29" s="1"/>
      <c r="I29" s="4" t="s">
        <v>9</v>
      </c>
      <c r="J29" s="1">
        <v>70.432119999999998</v>
      </c>
      <c r="K29" s="1">
        <v>143.34899999999999</v>
      </c>
      <c r="L29" s="1">
        <v>158.60730000000001</v>
      </c>
      <c r="N29" s="1"/>
      <c r="O29" s="1"/>
      <c r="P29" s="1"/>
      <c r="Q29" s="1"/>
      <c r="R29" s="1"/>
      <c r="S29" s="1"/>
      <c r="T29" s="1"/>
      <c r="U29" s="1"/>
    </row>
    <row r="30" spans="2:21">
      <c r="B30" s="4" t="s">
        <v>10</v>
      </c>
      <c r="C30" s="1">
        <v>100</v>
      </c>
      <c r="D30" s="1">
        <v>196.65649999999999</v>
      </c>
      <c r="E30" s="1">
        <v>198.02350000000001</v>
      </c>
      <c r="F30" s="1"/>
      <c r="G30" s="1"/>
      <c r="H30" s="1"/>
      <c r="I30" s="4" t="s">
        <v>10</v>
      </c>
      <c r="J30" s="1">
        <v>135.1986</v>
      </c>
      <c r="K30" s="1">
        <v>254.80629999999999</v>
      </c>
      <c r="L30" s="1">
        <v>149.553</v>
      </c>
      <c r="N30" s="1"/>
      <c r="O30" s="1"/>
      <c r="P30" s="1"/>
      <c r="Q30" s="1"/>
      <c r="R30" s="1"/>
      <c r="S30" s="1"/>
      <c r="T30" s="1"/>
      <c r="U30" s="1"/>
    </row>
    <row r="31" spans="2:21">
      <c r="B31" s="4" t="s">
        <v>13</v>
      </c>
      <c r="C31" s="1">
        <v>100</v>
      </c>
      <c r="D31" s="1">
        <v>94.003140000000002</v>
      </c>
      <c r="E31" s="1">
        <v>369.0394</v>
      </c>
      <c r="F31" s="1"/>
      <c r="G31" s="1"/>
      <c r="H31" s="1"/>
      <c r="I31" s="4" t="s">
        <v>13</v>
      </c>
      <c r="J31" s="1">
        <v>121.18519999999999</v>
      </c>
      <c r="K31" s="1">
        <v>238.8913</v>
      </c>
      <c r="L31" s="1">
        <v>173.35210000000001</v>
      </c>
      <c r="N31" s="1"/>
      <c r="O31" s="1"/>
      <c r="P31" s="1"/>
      <c r="Q31" s="1"/>
      <c r="R31" s="1"/>
      <c r="S31" s="1"/>
      <c r="T31" s="1"/>
      <c r="U31" s="1"/>
    </row>
    <row r="32" spans="2:21">
      <c r="B32" s="4" t="s">
        <v>14</v>
      </c>
      <c r="C32" s="1">
        <v>100</v>
      </c>
      <c r="D32" s="1">
        <v>93.612430000000003</v>
      </c>
      <c r="E32" s="1">
        <v>194.36349999999999</v>
      </c>
      <c r="F32" s="1"/>
      <c r="G32" s="1"/>
      <c r="H32" s="1"/>
      <c r="I32" s="4" t="s">
        <v>14</v>
      </c>
      <c r="J32" s="1">
        <v>94.186229999999995</v>
      </c>
      <c r="K32" s="1">
        <v>147.63290000000001</v>
      </c>
      <c r="L32" s="1">
        <v>197.4931</v>
      </c>
      <c r="N32" s="1"/>
      <c r="O32" s="1"/>
      <c r="P32" s="1"/>
      <c r="Q32" s="1"/>
      <c r="R32" s="1"/>
      <c r="S32" s="1"/>
      <c r="T32" s="1"/>
      <c r="U32" s="1"/>
    </row>
    <row r="33" spans="2:18">
      <c r="B33" s="4" t="s">
        <v>16</v>
      </c>
      <c r="C33" s="1">
        <v>100</v>
      </c>
      <c r="D33" s="1">
        <v>149.11760000000001</v>
      </c>
      <c r="E33" s="1">
        <v>106.0955</v>
      </c>
      <c r="F33" s="1"/>
      <c r="G33" s="1"/>
      <c r="H33" s="1"/>
      <c r="I33" s="4" t="s">
        <v>16</v>
      </c>
      <c r="J33" s="1">
        <v>146.23740000000001</v>
      </c>
      <c r="K33" s="1">
        <v>271.54539999999997</v>
      </c>
      <c r="L33" s="1">
        <v>189.37450000000001</v>
      </c>
    </row>
    <row r="34" spans="2:18">
      <c r="B34" s="4" t="s">
        <v>17</v>
      </c>
      <c r="C34" s="1">
        <v>100</v>
      </c>
      <c r="D34" s="1">
        <v>147.6232</v>
      </c>
      <c r="E34" s="1">
        <v>388.92529999999999</v>
      </c>
      <c r="F34" s="1"/>
      <c r="G34" s="1"/>
      <c r="H34" s="1"/>
      <c r="I34" s="4" t="s">
        <v>17</v>
      </c>
      <c r="J34" s="1">
        <v>109.96559999999999</v>
      </c>
      <c r="K34" s="1">
        <v>134.59059999999999</v>
      </c>
      <c r="L34" s="1">
        <v>183.4838</v>
      </c>
    </row>
    <row r="35" spans="2:18">
      <c r="I35" s="4"/>
    </row>
    <row r="36" spans="2:18">
      <c r="I36" s="4"/>
    </row>
    <row r="37" spans="2:18">
      <c r="B37" s="4" t="s">
        <v>0</v>
      </c>
      <c r="C37" s="4">
        <f>AVERAGE(C27:C34)</f>
        <v>100</v>
      </c>
      <c r="D37" s="4">
        <f t="shared" ref="D37:E37" si="4">AVERAGE(D27:D34)</f>
        <v>147.72515874999999</v>
      </c>
      <c r="E37" s="4">
        <f t="shared" si="4"/>
        <v>217.01788749999997</v>
      </c>
      <c r="F37" s="4"/>
      <c r="G37" s="4"/>
      <c r="H37" s="4"/>
      <c r="I37" s="4" t="s">
        <v>0</v>
      </c>
      <c r="J37" s="4">
        <f>AVERAGE(J27:J34)</f>
        <v>73.39908299999999</v>
      </c>
      <c r="K37" s="4">
        <f t="shared" ref="K37:L37" si="5">AVERAGE(K27:K34)</f>
        <v>183.492175</v>
      </c>
      <c r="L37" s="4">
        <f t="shared" si="5"/>
        <v>163.01852500000001</v>
      </c>
      <c r="M37" s="1"/>
      <c r="N37" s="1"/>
      <c r="O37" s="1"/>
      <c r="P37" s="1"/>
      <c r="Q37" s="1"/>
      <c r="R37" s="1"/>
    </row>
    <row r="38" spans="2:18">
      <c r="B38" s="4" t="s">
        <v>1</v>
      </c>
      <c r="C38" s="4">
        <f>STDEV(C27:C34)/SQRT(8)</f>
        <v>0</v>
      </c>
      <c r="D38" s="4">
        <f t="shared" ref="D38:E38" si="6">STDEV(D27:D34)/SQRT(8)</f>
        <v>14.746664423603496</v>
      </c>
      <c r="E38" s="4">
        <f t="shared" si="6"/>
        <v>38.036781623278046</v>
      </c>
      <c r="F38" s="4"/>
      <c r="G38" s="4"/>
      <c r="H38" s="4"/>
      <c r="I38" s="4" t="s">
        <v>1</v>
      </c>
      <c r="J38" s="4">
        <f>STDEV(J27:J34)/SQRT(8)</f>
        <v>28.758290605133155</v>
      </c>
      <c r="K38" s="4">
        <f t="shared" ref="K38:L38" si="7">STDEV(K27:K34)/SQRT(8)</f>
        <v>21.463556737607146</v>
      </c>
      <c r="L38" s="4">
        <f t="shared" si="7"/>
        <v>9.8920144180031571</v>
      </c>
      <c r="M38" s="1"/>
      <c r="N38" s="1"/>
      <c r="O38" s="1"/>
      <c r="P38" s="1"/>
      <c r="Q38" s="1"/>
      <c r="R38" s="1"/>
    </row>
    <row r="39" spans="2:18" s="4" customFormat="1">
      <c r="K39" s="1"/>
      <c r="L39" s="1"/>
      <c r="M39" s="1"/>
      <c r="N39" s="1"/>
      <c r="O39" s="1"/>
      <c r="P39" s="1"/>
      <c r="Q39" s="1"/>
      <c r="R39" s="1"/>
    </row>
    <row r="40" spans="2:18" s="4" customFormat="1">
      <c r="K40" s="1"/>
      <c r="L40" s="1"/>
      <c r="M40" s="1"/>
      <c r="N40" s="1"/>
      <c r="O40" s="1"/>
      <c r="P40" s="1"/>
      <c r="Q40" s="1"/>
      <c r="R40" s="1"/>
    </row>
    <row r="41" spans="2:18">
      <c r="K41" s="1"/>
      <c r="L41" s="1"/>
      <c r="M41" s="1"/>
      <c r="N41" s="1"/>
      <c r="O41" s="1"/>
      <c r="P41" s="1"/>
      <c r="Q41" s="1"/>
      <c r="R41" s="1"/>
    </row>
    <row r="42" spans="2:18">
      <c r="K42" s="1"/>
      <c r="L42" s="1"/>
      <c r="M42" s="1"/>
      <c r="N42" s="1"/>
      <c r="O42" s="1"/>
      <c r="P42" s="1"/>
      <c r="Q42" s="1"/>
      <c r="R42" s="1"/>
    </row>
    <row r="43" spans="2:18">
      <c r="K43" s="1"/>
      <c r="L43" s="1"/>
      <c r="M43" s="1"/>
      <c r="N43" s="1"/>
      <c r="O43" s="1"/>
      <c r="P43" s="1"/>
      <c r="Q43" s="1"/>
      <c r="R43" s="1"/>
    </row>
    <row r="44" spans="2:18">
      <c r="K44" s="1"/>
      <c r="L44" s="1"/>
      <c r="M44" s="1"/>
      <c r="N44" s="1"/>
      <c r="O44" s="1"/>
      <c r="P44" s="1"/>
      <c r="Q44" s="1"/>
      <c r="R44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44"/>
  <sheetViews>
    <sheetView tabSelected="1" workbookViewId="0"/>
  </sheetViews>
  <sheetFormatPr baseColWidth="10" defaultRowHeight="15" x14ac:dyDescent="0"/>
  <cols>
    <col min="1" max="1" width="10.83203125" style="3"/>
    <col min="2" max="2" width="15.5" style="4" customWidth="1"/>
    <col min="3" max="3" width="18.5" style="3" customWidth="1"/>
    <col min="4" max="4" width="11.6640625" style="3" customWidth="1"/>
    <col min="5" max="5" width="15.6640625" style="3" customWidth="1"/>
    <col min="6" max="6" width="12" style="3" customWidth="1"/>
    <col min="7" max="7" width="11.5" style="3" customWidth="1"/>
    <col min="8" max="8" width="13" style="3" customWidth="1"/>
    <col min="9" max="9" width="11.83203125" style="3" customWidth="1"/>
    <col min="10" max="10" width="17.83203125" style="3" customWidth="1"/>
    <col min="11" max="11" width="10.83203125" style="3"/>
    <col min="12" max="12" width="16.6640625" style="3" customWidth="1"/>
    <col min="13" max="16384" width="10.83203125" style="3"/>
  </cols>
  <sheetData>
    <row r="2" spans="2:21" ht="17">
      <c r="B2" s="8" t="s">
        <v>21</v>
      </c>
      <c r="I2" s="8" t="s">
        <v>22</v>
      </c>
    </row>
    <row r="3" spans="2:21">
      <c r="I3" s="4"/>
    </row>
    <row r="4" spans="2:21">
      <c r="B4" s="4" t="s">
        <v>23</v>
      </c>
      <c r="I4" s="4" t="s">
        <v>23</v>
      </c>
    </row>
    <row r="5" spans="2:21">
      <c r="I5" s="4"/>
    </row>
    <row r="6" spans="2:21">
      <c r="B6" s="4" t="s">
        <v>2</v>
      </c>
      <c r="C6" s="5" t="s">
        <v>18</v>
      </c>
      <c r="D6" s="5" t="s">
        <v>19</v>
      </c>
      <c r="E6" s="5" t="s">
        <v>20</v>
      </c>
      <c r="F6" s="5"/>
      <c r="G6" s="5"/>
      <c r="H6" s="5"/>
      <c r="I6" s="4" t="s">
        <v>2</v>
      </c>
      <c r="J6" s="5" t="s">
        <v>18</v>
      </c>
      <c r="K6" s="5" t="s">
        <v>19</v>
      </c>
      <c r="L6" s="5" t="s">
        <v>20</v>
      </c>
    </row>
    <row r="7" spans="2:21">
      <c r="I7" s="4"/>
    </row>
    <row r="8" spans="2:21">
      <c r="B8" s="4" t="s">
        <v>3</v>
      </c>
      <c r="C8" s="1">
        <v>100</v>
      </c>
      <c r="D8" s="1">
        <v>168.9485</v>
      </c>
      <c r="E8" s="1">
        <v>8.0784819999999993</v>
      </c>
      <c r="F8" s="1"/>
      <c r="G8" s="1"/>
      <c r="H8" s="1"/>
      <c r="I8" s="4" t="s">
        <v>3</v>
      </c>
      <c r="J8" s="1">
        <v>81.893709999999999</v>
      </c>
      <c r="K8" s="1">
        <v>186.18360000000001</v>
      </c>
      <c r="L8" s="1">
        <v>140.54929999999999</v>
      </c>
      <c r="M8" s="1"/>
      <c r="N8" s="1"/>
    </row>
    <row r="9" spans="2:21">
      <c r="B9" s="4" t="s">
        <v>4</v>
      </c>
      <c r="C9" s="1">
        <v>100</v>
      </c>
      <c r="D9" s="1">
        <v>199.78540000000001</v>
      </c>
      <c r="E9" s="1">
        <v>34.032969999999999</v>
      </c>
      <c r="F9" s="1"/>
      <c r="G9" s="1"/>
      <c r="H9" s="1"/>
      <c r="I9" s="4" t="s">
        <v>4</v>
      </c>
      <c r="J9" s="1">
        <v>107.3274</v>
      </c>
      <c r="K9" s="1">
        <v>130.05930000000001</v>
      </c>
      <c r="L9" s="1">
        <v>1.3434482999999999</v>
      </c>
      <c r="M9" s="1"/>
      <c r="N9" s="1"/>
    </row>
    <row r="10" spans="2:21">
      <c r="B10" s="4" t="s">
        <v>7</v>
      </c>
      <c r="C10" s="1">
        <v>100</v>
      </c>
      <c r="D10" s="1">
        <v>216.392</v>
      </c>
      <c r="E10" s="1">
        <v>73.433179999999993</v>
      </c>
      <c r="F10" s="1"/>
      <c r="G10" s="1"/>
      <c r="H10" s="1"/>
      <c r="I10" s="4" t="s">
        <v>7</v>
      </c>
      <c r="J10" s="1">
        <v>216.6789</v>
      </c>
      <c r="K10" s="1">
        <v>221.73509999999999</v>
      </c>
      <c r="L10" s="1">
        <v>30.212319999999998</v>
      </c>
      <c r="M10" s="1"/>
      <c r="N10" s="1"/>
    </row>
    <row r="11" spans="2:21">
      <c r="B11" s="4" t="s">
        <v>8</v>
      </c>
      <c r="C11" s="1">
        <v>100</v>
      </c>
      <c r="D11" s="1">
        <v>282.63249999999999</v>
      </c>
      <c r="E11" s="1">
        <v>49.617069999999998</v>
      </c>
      <c r="F11" s="1"/>
      <c r="G11" s="1"/>
      <c r="H11" s="1"/>
      <c r="I11" s="4" t="s">
        <v>8</v>
      </c>
      <c r="J11" s="1">
        <v>27.372350000000001</v>
      </c>
      <c r="K11" s="1">
        <v>99.869579999999999</v>
      </c>
      <c r="L11" s="1">
        <v>70.135000000000005</v>
      </c>
      <c r="M11" s="1"/>
      <c r="N11" s="1"/>
    </row>
    <row r="12" spans="2:21">
      <c r="B12" s="4" t="s">
        <v>11</v>
      </c>
      <c r="C12" s="1">
        <v>100</v>
      </c>
      <c r="D12" s="1">
        <v>144.399</v>
      </c>
      <c r="E12" s="1">
        <v>52.083710000000004</v>
      </c>
      <c r="F12" s="1"/>
      <c r="G12" s="1"/>
      <c r="H12" s="1"/>
      <c r="I12" s="4" t="s">
        <v>11</v>
      </c>
      <c r="J12" s="1">
        <v>69.499589999999998</v>
      </c>
      <c r="K12" s="1">
        <v>243.62909999999999</v>
      </c>
      <c r="L12" s="1">
        <v>133.08779999999999</v>
      </c>
      <c r="M12" s="1"/>
      <c r="N12" s="1"/>
    </row>
    <row r="13" spans="2:21">
      <c r="B13" s="4" t="s">
        <v>12</v>
      </c>
      <c r="C13" s="1">
        <v>100</v>
      </c>
      <c r="D13" s="1">
        <v>208.73410000000001</v>
      </c>
      <c r="E13" s="1">
        <v>64.200980000000001</v>
      </c>
      <c r="F13" s="1"/>
      <c r="G13" s="1"/>
      <c r="H13" s="1"/>
      <c r="I13" s="4" t="s">
        <v>12</v>
      </c>
      <c r="J13" s="1">
        <v>159.4675</v>
      </c>
      <c r="K13" s="1">
        <v>250.90309999999999</v>
      </c>
      <c r="L13" s="1">
        <v>60.782519999999998</v>
      </c>
      <c r="M13" s="1"/>
      <c r="N13" s="1"/>
      <c r="T13" s="4"/>
      <c r="U13" s="4"/>
    </row>
    <row r="14" spans="2:21">
      <c r="B14" s="4" t="s">
        <v>15</v>
      </c>
      <c r="C14" s="1">
        <v>100</v>
      </c>
      <c r="D14" s="1">
        <v>176.60640000000001</v>
      </c>
      <c r="E14" s="1">
        <v>18.310680000000001</v>
      </c>
      <c r="F14" s="1"/>
      <c r="G14" s="1"/>
      <c r="H14" s="1"/>
      <c r="I14" s="4" t="s">
        <v>15</v>
      </c>
      <c r="J14" s="1">
        <v>12.404450000000001</v>
      </c>
      <c r="K14" s="1">
        <v>177.59559999999999</v>
      </c>
      <c r="L14" s="1">
        <v>146.65799999999999</v>
      </c>
      <c r="M14" s="1"/>
      <c r="N14" s="1"/>
      <c r="O14" s="6"/>
      <c r="P14" s="6"/>
      <c r="Q14" s="6"/>
      <c r="R14" s="6"/>
    </row>
    <row r="15" spans="2:21">
      <c r="G15" s="6"/>
      <c r="H15" s="1"/>
      <c r="I15" s="4"/>
      <c r="M15" s="1"/>
      <c r="N15" s="1"/>
      <c r="O15" s="6"/>
      <c r="P15" s="6"/>
      <c r="Q15" s="6"/>
      <c r="R15" s="6"/>
    </row>
    <row r="16" spans="2:21">
      <c r="G16" s="6"/>
      <c r="H16" s="6"/>
      <c r="I16" s="4"/>
      <c r="M16" s="6"/>
      <c r="N16" s="6"/>
      <c r="O16" s="6"/>
      <c r="P16" s="6"/>
      <c r="Q16" s="6"/>
      <c r="R16" s="6"/>
    </row>
    <row r="17" spans="2:21">
      <c r="B17" s="4" t="s">
        <v>0</v>
      </c>
      <c r="C17" s="4">
        <f>AVERAGE(C8:C14)</f>
        <v>100</v>
      </c>
      <c r="D17" s="4">
        <f t="shared" ref="D17:E17" si="0">AVERAGE(D8:D14)</f>
        <v>199.64255714285713</v>
      </c>
      <c r="E17" s="4">
        <f t="shared" si="0"/>
        <v>42.822438857142856</v>
      </c>
      <c r="F17" s="4"/>
      <c r="G17" s="4"/>
      <c r="H17" s="4"/>
      <c r="I17" s="4" t="s">
        <v>0</v>
      </c>
      <c r="J17" s="4">
        <f>AVERAGE(J8:J14)</f>
        <v>96.377700000000004</v>
      </c>
      <c r="K17" s="4">
        <f t="shared" ref="K17:L17" si="1">AVERAGE(K8:K14)</f>
        <v>187.13934000000003</v>
      </c>
      <c r="L17" s="4">
        <f t="shared" si="1"/>
        <v>83.252626899999996</v>
      </c>
      <c r="M17" s="6"/>
      <c r="N17" s="6"/>
      <c r="O17" s="6"/>
      <c r="P17" s="6"/>
      <c r="Q17" s="6"/>
      <c r="R17" s="6"/>
    </row>
    <row r="18" spans="2:21">
      <c r="B18" s="4" t="s">
        <v>1</v>
      </c>
      <c r="C18" s="4">
        <f>STDEV(C8:C14)/SQRT(7)</f>
        <v>0</v>
      </c>
      <c r="D18" s="4">
        <f t="shared" ref="D18:E18" si="2">STDEV(D8:D14)/SQRT(7)</f>
        <v>16.744004820956654</v>
      </c>
      <c r="E18" s="4">
        <f t="shared" si="2"/>
        <v>9.0121891973530506</v>
      </c>
      <c r="F18" s="4"/>
      <c r="G18" s="4"/>
      <c r="H18" s="4"/>
      <c r="I18" s="4" t="s">
        <v>1</v>
      </c>
      <c r="J18" s="4">
        <f>STDEV(J8:J14)/SQRT(7)</f>
        <v>27.306924520054999</v>
      </c>
      <c r="K18" s="4">
        <f t="shared" ref="K18:L18" si="3">STDEV(K8:K14)/SQRT(7)</f>
        <v>21.502998170336639</v>
      </c>
      <c r="L18" s="4">
        <f t="shared" si="3"/>
        <v>21.814182858397494</v>
      </c>
    </row>
    <row r="19" spans="2:21">
      <c r="I19" s="4"/>
    </row>
    <row r="20" spans="2:21">
      <c r="I20" s="4"/>
    </row>
    <row r="21" spans="2:21">
      <c r="I21" s="4"/>
    </row>
    <row r="22" spans="2:21">
      <c r="I22" s="4"/>
    </row>
    <row r="23" spans="2:21">
      <c r="B23" s="7" t="s">
        <v>24</v>
      </c>
      <c r="I23" s="7" t="s">
        <v>24</v>
      </c>
    </row>
    <row r="24" spans="2:21">
      <c r="I24" s="4"/>
    </row>
    <row r="25" spans="2:21">
      <c r="B25" s="4" t="s">
        <v>2</v>
      </c>
      <c r="C25" s="5" t="s">
        <v>18</v>
      </c>
      <c r="D25" s="5" t="s">
        <v>19</v>
      </c>
      <c r="E25" s="5" t="s">
        <v>20</v>
      </c>
      <c r="F25" s="5"/>
      <c r="G25" s="5"/>
      <c r="H25" s="5"/>
      <c r="I25" s="4" t="s">
        <v>2</v>
      </c>
      <c r="J25" s="5" t="s">
        <v>18</v>
      </c>
      <c r="K25" s="5" t="s">
        <v>19</v>
      </c>
      <c r="L25" s="5" t="s">
        <v>20</v>
      </c>
    </row>
    <row r="26" spans="2:21">
      <c r="I26" s="4"/>
      <c r="N26" s="1"/>
      <c r="O26" s="1"/>
      <c r="P26" s="1"/>
      <c r="Q26" s="1"/>
      <c r="R26" s="1"/>
      <c r="S26" s="1"/>
      <c r="T26" s="1"/>
      <c r="U26" s="1"/>
    </row>
    <row r="27" spans="2:21">
      <c r="B27" s="4" t="s">
        <v>5</v>
      </c>
      <c r="C27" s="1">
        <v>100</v>
      </c>
      <c r="D27" s="1">
        <v>183.69370000000001</v>
      </c>
      <c r="E27" s="1">
        <v>134.41229999999999</v>
      </c>
      <c r="F27" s="1"/>
      <c r="G27" s="1"/>
      <c r="H27" s="1"/>
      <c r="I27" s="4" t="s">
        <v>5</v>
      </c>
      <c r="J27" s="1">
        <v>39.967289999999998</v>
      </c>
      <c r="K27" s="1">
        <v>174.4555</v>
      </c>
      <c r="L27" s="1">
        <v>160.17339999999999</v>
      </c>
      <c r="N27" s="1"/>
      <c r="O27" s="1"/>
      <c r="P27" s="1"/>
      <c r="Q27" s="1"/>
      <c r="R27" s="1"/>
      <c r="S27" s="1"/>
      <c r="T27" s="1"/>
      <c r="U27" s="1"/>
    </row>
    <row r="28" spans="2:21">
      <c r="B28" s="4" t="s">
        <v>6</v>
      </c>
      <c r="C28" s="1">
        <v>100</v>
      </c>
      <c r="D28" s="1">
        <v>82.246309999999994</v>
      </c>
      <c r="E28" s="1">
        <v>23.838899999999999</v>
      </c>
      <c r="F28" s="1"/>
      <c r="G28" s="1"/>
      <c r="H28" s="1"/>
      <c r="I28" s="4" t="s">
        <v>6</v>
      </c>
      <c r="J28" s="1">
        <v>22.969799999999999</v>
      </c>
      <c r="K28" s="1">
        <v>220.54339999999999</v>
      </c>
      <c r="L28" s="1">
        <v>119.34350000000001</v>
      </c>
      <c r="N28" s="1"/>
      <c r="O28" s="1"/>
      <c r="P28" s="1"/>
      <c r="Q28" s="1"/>
      <c r="R28" s="1"/>
      <c r="S28" s="1"/>
      <c r="T28" s="1"/>
      <c r="U28" s="1"/>
    </row>
    <row r="29" spans="2:21">
      <c r="B29" s="4" t="s">
        <v>9</v>
      </c>
      <c r="C29" s="1">
        <v>100</v>
      </c>
      <c r="D29" s="1">
        <v>148.39590000000001</v>
      </c>
      <c r="E29" s="1">
        <v>117.908</v>
      </c>
      <c r="F29" s="1"/>
      <c r="G29" s="1"/>
      <c r="H29" s="1"/>
      <c r="I29" s="4" t="s">
        <v>9</v>
      </c>
      <c r="J29" s="1">
        <v>-54.617840000000001</v>
      </c>
      <c r="K29" s="1">
        <v>125.0003</v>
      </c>
      <c r="L29" s="1">
        <v>-70.782520000000005</v>
      </c>
      <c r="N29" s="1"/>
      <c r="O29" s="1"/>
      <c r="P29" s="1"/>
      <c r="Q29" s="1"/>
      <c r="R29" s="1"/>
      <c r="S29" s="1"/>
      <c r="T29" s="1"/>
      <c r="U29" s="1"/>
    </row>
    <row r="30" spans="2:21">
      <c r="B30" s="4" t="s">
        <v>10</v>
      </c>
      <c r="C30" s="1">
        <v>100</v>
      </c>
      <c r="D30" s="1">
        <v>55.879530000000003</v>
      </c>
      <c r="E30" s="1">
        <v>28.740300000000001</v>
      </c>
      <c r="F30" s="1"/>
      <c r="G30" s="1"/>
      <c r="H30" s="1"/>
      <c r="I30" s="4" t="s">
        <v>10</v>
      </c>
      <c r="J30" s="1">
        <v>223.23779999999999</v>
      </c>
      <c r="K30" s="1">
        <v>273.44</v>
      </c>
      <c r="L30" s="1">
        <v>190.13499999999999</v>
      </c>
      <c r="N30" s="1"/>
      <c r="O30" s="1"/>
      <c r="P30" s="1"/>
      <c r="Q30" s="1"/>
      <c r="R30" s="1"/>
      <c r="S30" s="1"/>
      <c r="T30" s="1"/>
      <c r="U30" s="1"/>
    </row>
    <row r="31" spans="2:21">
      <c r="B31" s="4" t="s">
        <v>13</v>
      </c>
      <c r="C31" s="1">
        <v>100</v>
      </c>
      <c r="D31" s="1">
        <v>101.2264</v>
      </c>
      <c r="E31" s="1">
        <v>32.923900000000003</v>
      </c>
      <c r="F31" s="1"/>
      <c r="G31" s="1"/>
      <c r="H31" s="1"/>
      <c r="I31" s="4" t="s">
        <v>13</v>
      </c>
      <c r="J31" s="1">
        <v>106.6769</v>
      </c>
      <c r="K31" s="1">
        <v>229.88229999999999</v>
      </c>
      <c r="L31" s="1">
        <v>176.08779999999999</v>
      </c>
      <c r="N31" s="1"/>
      <c r="O31" s="1"/>
      <c r="P31" s="1"/>
      <c r="Q31" s="1"/>
      <c r="R31" s="1"/>
      <c r="S31" s="1"/>
      <c r="T31" s="1"/>
      <c r="U31" s="1"/>
    </row>
    <row r="32" spans="2:21">
      <c r="B32" s="4" t="s">
        <v>14</v>
      </c>
      <c r="C32" s="1">
        <v>100</v>
      </c>
      <c r="D32" s="1">
        <v>167.36840000000001</v>
      </c>
      <c r="E32" s="1">
        <v>109.4104</v>
      </c>
      <c r="F32" s="1"/>
      <c r="G32" s="1"/>
      <c r="H32" s="1"/>
      <c r="I32" s="4" t="s">
        <v>14</v>
      </c>
      <c r="J32" s="1">
        <v>240.39259999999999</v>
      </c>
      <c r="K32" s="1">
        <v>200.96729999999999</v>
      </c>
      <c r="L32" s="1">
        <v>130.17850000000001</v>
      </c>
      <c r="N32" s="1"/>
      <c r="O32" s="1"/>
      <c r="P32" s="1"/>
      <c r="Q32" s="1"/>
      <c r="R32" s="1"/>
      <c r="S32" s="1"/>
      <c r="T32" s="1"/>
      <c r="U32" s="1"/>
    </row>
    <row r="33" spans="2:18">
      <c r="B33" s="4" t="s">
        <v>16</v>
      </c>
      <c r="C33" s="1">
        <v>100</v>
      </c>
      <c r="D33" s="1">
        <v>149.5652</v>
      </c>
      <c r="E33" s="1">
        <v>185.08860000000001</v>
      </c>
      <c r="F33" s="1"/>
      <c r="G33" s="1"/>
      <c r="H33" s="1"/>
      <c r="I33" s="4" t="s">
        <v>16</v>
      </c>
      <c r="J33" s="1">
        <v>89.993669999999995</v>
      </c>
      <c r="K33" s="1">
        <v>223.28299999999999</v>
      </c>
      <c r="L33" s="1">
        <v>126.6918</v>
      </c>
    </row>
    <row r="34" spans="2:18">
      <c r="B34" s="4" t="s">
        <v>17</v>
      </c>
      <c r="C34" s="1">
        <v>100</v>
      </c>
      <c r="D34" s="1">
        <v>133.7654</v>
      </c>
      <c r="E34" s="1">
        <v>167.90629999999999</v>
      </c>
      <c r="F34" s="1"/>
      <c r="G34" s="1"/>
      <c r="H34" s="1"/>
      <c r="I34" s="4" t="s">
        <v>17</v>
      </c>
      <c r="J34" s="1">
        <v>194.2499</v>
      </c>
      <c r="K34" s="1">
        <v>316.2817</v>
      </c>
      <c r="L34" s="1">
        <v>123.27379999999999</v>
      </c>
    </row>
    <row r="35" spans="2:18">
      <c r="I35" s="4"/>
    </row>
    <row r="36" spans="2:18">
      <c r="I36" s="4"/>
    </row>
    <row r="37" spans="2:18">
      <c r="B37" s="4" t="s">
        <v>0</v>
      </c>
      <c r="C37" s="4">
        <f>AVERAGE(C27:C34)</f>
        <v>100</v>
      </c>
      <c r="D37" s="4">
        <f t="shared" ref="D37:E37" si="4">AVERAGE(D27:D34)</f>
        <v>127.767605</v>
      </c>
      <c r="E37" s="4">
        <f t="shared" si="4"/>
        <v>100.0285875</v>
      </c>
      <c r="F37" s="4"/>
      <c r="G37" s="4"/>
      <c r="H37" s="4"/>
      <c r="I37" s="4" t="s">
        <v>0</v>
      </c>
      <c r="J37" s="4">
        <f>AVERAGE(J27:J34)</f>
        <v>107.85876499999999</v>
      </c>
      <c r="K37" s="4">
        <f t="shared" ref="K37:L37" si="5">AVERAGE(K27:K34)</f>
        <v>220.48168749999999</v>
      </c>
      <c r="L37" s="4">
        <f t="shared" si="5"/>
        <v>119.38765999999998</v>
      </c>
      <c r="M37" s="1"/>
      <c r="N37" s="1"/>
      <c r="O37" s="1"/>
      <c r="P37" s="1"/>
      <c r="Q37" s="1"/>
      <c r="R37" s="1"/>
    </row>
    <row r="38" spans="2:18">
      <c r="B38" s="4" t="s">
        <v>1</v>
      </c>
      <c r="C38" s="4">
        <f>STDEV(C27:C34)/SQRT(8)</f>
        <v>0</v>
      </c>
      <c r="D38" s="4">
        <f t="shared" ref="D38:E38" si="6">STDEV(D27:D34)/SQRT(8)</f>
        <v>15.570751829706246</v>
      </c>
      <c r="E38" s="4">
        <f t="shared" si="6"/>
        <v>22.686704950118422</v>
      </c>
      <c r="F38" s="4"/>
      <c r="G38" s="4"/>
      <c r="H38" s="4"/>
      <c r="I38" s="4" t="s">
        <v>1</v>
      </c>
      <c r="J38" s="4">
        <f>STDEV(J27:J34)/SQRT(8)</f>
        <v>37.051017360462588</v>
      </c>
      <c r="K38" s="4">
        <f t="shared" ref="K38:L38" si="7">STDEV(K27:K34)/SQRT(8)</f>
        <v>20.569726605755225</v>
      </c>
      <c r="L38" s="4">
        <f t="shared" si="7"/>
        <v>28.73312009589457</v>
      </c>
      <c r="M38" s="1"/>
      <c r="N38" s="1"/>
      <c r="O38" s="1"/>
      <c r="P38" s="1"/>
      <c r="Q38" s="1"/>
      <c r="R38" s="1"/>
    </row>
    <row r="39" spans="2:18" s="4" customFormat="1">
      <c r="K39" s="1"/>
      <c r="L39" s="1"/>
      <c r="M39" s="1"/>
      <c r="N39" s="1"/>
      <c r="O39" s="1"/>
      <c r="P39" s="1"/>
      <c r="Q39" s="1"/>
      <c r="R39" s="1"/>
    </row>
    <row r="40" spans="2:18" s="4" customFormat="1">
      <c r="K40" s="1"/>
      <c r="L40" s="1"/>
      <c r="M40" s="1"/>
      <c r="N40" s="1"/>
      <c r="O40" s="1"/>
      <c r="P40" s="1"/>
      <c r="Q40" s="1"/>
      <c r="R40" s="1"/>
    </row>
    <row r="41" spans="2:18">
      <c r="K41" s="1"/>
      <c r="L41" s="1"/>
      <c r="M41" s="1"/>
      <c r="N41" s="1"/>
      <c r="O41" s="1"/>
      <c r="P41" s="1"/>
      <c r="Q41" s="1"/>
      <c r="R41" s="1"/>
    </row>
    <row r="42" spans="2:18">
      <c r="K42" s="1"/>
      <c r="L42" s="1"/>
      <c r="M42" s="1"/>
      <c r="N42" s="1"/>
      <c r="O42" s="1"/>
      <c r="P42" s="1"/>
      <c r="Q42" s="1"/>
      <c r="R42" s="1"/>
    </row>
    <row r="43" spans="2:18">
      <c r="K43" s="1"/>
      <c r="L43" s="1"/>
      <c r="M43" s="1"/>
      <c r="N43" s="1"/>
      <c r="O43" s="1"/>
      <c r="P43" s="1"/>
      <c r="Q43" s="1"/>
      <c r="R43" s="1"/>
    </row>
    <row r="44" spans="2:18">
      <c r="K44" s="1"/>
      <c r="L44" s="1"/>
      <c r="M44" s="1"/>
      <c r="N44" s="1"/>
      <c r="O44" s="1"/>
      <c r="P44" s="1"/>
      <c r="Q44" s="1"/>
      <c r="R44" s="1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2b</vt:lpstr>
      <vt:lpstr>Figure 2e</vt:lpstr>
      <vt:lpstr>Figure 2f</vt:lpstr>
    </vt:vector>
  </TitlesOfParts>
  <Company>Self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Mostafizur Rahman</dc:creator>
  <cp:lastModifiedBy>Mohammed Mostafizur Rahman</cp:lastModifiedBy>
  <dcterms:created xsi:type="dcterms:W3CDTF">2018-02-05T21:15:52Z</dcterms:created>
  <dcterms:modified xsi:type="dcterms:W3CDTF">2018-07-30T22:14:38Z</dcterms:modified>
</cp:coreProperties>
</file>