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Figures for resubmission 6-5-18\Update files for eLife resubmission 6-12-18\"/>
    </mc:Choice>
  </mc:AlternateContent>
  <bookViews>
    <workbookView xWindow="0" yWindow="0" windowWidth="14085" windowHeight="10800" activeTab="3"/>
  </bookViews>
  <sheets>
    <sheet name="Figure 15 A" sheetId="2" r:id="rId1"/>
    <sheet name="Figure 15 B" sheetId="4" r:id="rId2"/>
    <sheet name="Figure 15 C" sheetId="5" r:id="rId3"/>
    <sheet name="Figure 15 D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5" l="1"/>
  <c r="B40" i="5"/>
  <c r="B25" i="5"/>
  <c r="B26" i="5"/>
  <c r="B14" i="5"/>
  <c r="B15" i="5"/>
  <c r="D41" i="4" l="1"/>
  <c r="D40" i="4"/>
  <c r="C40" i="4"/>
  <c r="B41" i="4"/>
  <c r="B40" i="4"/>
  <c r="E41" i="4"/>
  <c r="C41" i="4"/>
  <c r="E40" i="4"/>
  <c r="E25" i="4"/>
  <c r="B25" i="4"/>
  <c r="E14" i="4"/>
  <c r="B14" i="4"/>
  <c r="E15" i="4"/>
  <c r="D15" i="4"/>
  <c r="C15" i="4"/>
  <c r="B15" i="4"/>
  <c r="D14" i="4"/>
  <c r="C14" i="4"/>
  <c r="E26" i="4"/>
  <c r="D26" i="4"/>
  <c r="D25" i="4"/>
  <c r="C25" i="4"/>
  <c r="B26" i="4"/>
  <c r="C26" i="4"/>
  <c r="C41" i="2"/>
  <c r="C40" i="2"/>
  <c r="B41" i="2"/>
  <c r="B40" i="2"/>
  <c r="C25" i="2"/>
  <c r="B26" i="2"/>
  <c r="B25" i="2"/>
  <c r="C26" i="2"/>
  <c r="C15" i="2"/>
  <c r="C14" i="2"/>
  <c r="B15" i="2"/>
  <c r="B14" i="2"/>
  <c r="C12" i="1" l="1"/>
  <c r="B12" i="1"/>
  <c r="C11" i="1"/>
  <c r="B11" i="1"/>
</calcChain>
</file>

<file path=xl/sharedStrings.xml><?xml version="1.0" encoding="utf-8"?>
<sst xmlns="http://schemas.openxmlformats.org/spreadsheetml/2006/main" count="76" uniqueCount="26">
  <si>
    <t>Animal #</t>
  </si>
  <si>
    <t>mean</t>
  </si>
  <si>
    <t>SEM</t>
  </si>
  <si>
    <t>Data expressed as fold change</t>
  </si>
  <si>
    <t>Control</t>
  </si>
  <si>
    <t>Het</t>
  </si>
  <si>
    <t>M</t>
  </si>
  <si>
    <t>Animal ID</t>
  </si>
  <si>
    <t>Postest</t>
  </si>
  <si>
    <t>Pretest</t>
  </si>
  <si>
    <t>Time spent (s)</t>
  </si>
  <si>
    <t>Ovx Kiss2 Female Mice (n=8)</t>
  </si>
  <si>
    <t>Ovx HET Female Mice (n=4)</t>
  </si>
  <si>
    <t>Ovx KO Female Mice (n=8)</t>
  </si>
  <si>
    <t>Sucrose intake (g)</t>
  </si>
  <si>
    <t>Day 2</t>
  </si>
  <si>
    <t>Day 4</t>
  </si>
  <si>
    <t>Day 6</t>
  </si>
  <si>
    <t>Day 8</t>
  </si>
  <si>
    <t>Ovx Kiss2 Control Female Mice (n=8)</t>
  </si>
  <si>
    <t>Weight Gain (g)</t>
  </si>
  <si>
    <t>Day 10-Day 1</t>
  </si>
  <si>
    <t>CPP Time Spent</t>
  </si>
  <si>
    <t>CPP Sucrose intake</t>
  </si>
  <si>
    <t>CPP Weight Gain (Day 10- Day 1)</t>
  </si>
  <si>
    <r>
      <t>Slc17a6</t>
    </r>
    <r>
      <rPr>
        <b/>
        <sz val="12"/>
        <color theme="1"/>
        <rFont val="Calibri"/>
        <family val="2"/>
        <scheme val="minor"/>
      </rPr>
      <t xml:space="preserve"> mRNA expression in Kiss1-ARH neurons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</si>
</sst>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2" fontId="5" fillId="0" borderId="1" xfId="0" applyNumberFormat="1" applyFont="1" applyBorder="1"/>
    <xf numFmtId="164" fontId="6" fillId="0" borderId="0" xfId="0" applyNumberFormat="1" applyFont="1" applyBorder="1" applyAlignment="1">
      <alignment horizontal="right"/>
    </xf>
    <xf numFmtId="0" fontId="3" fillId="0" borderId="0" xfId="0" applyFont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5" fillId="0" borderId="0" xfId="0" applyFont="1" applyBorder="1"/>
    <xf numFmtId="0" fontId="7" fillId="0" borderId="0" xfId="0" applyFont="1" applyFill="1" applyBorder="1"/>
    <xf numFmtId="0" fontId="5" fillId="0" borderId="0" xfId="0" applyFont="1"/>
    <xf numFmtId="0" fontId="7" fillId="0" borderId="0" xfId="0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7" fillId="0" borderId="0" xfId="0" applyFont="1"/>
    <xf numFmtId="2" fontId="7" fillId="0" borderId="0" xfId="0" applyNumberFormat="1" applyFont="1" applyBorder="1" applyAlignment="1">
      <alignment horizontal="right"/>
    </xf>
    <xf numFmtId="2" fontId="7" fillId="0" borderId="0" xfId="0" applyNumberFormat="1" applyFont="1" applyFill="1" applyBorder="1" applyAlignment="1">
      <alignment horizontal="right"/>
    </xf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opLeftCell="A10" workbookViewId="0">
      <selection activeCell="C36" sqref="C36"/>
    </sheetView>
  </sheetViews>
  <sheetFormatPr defaultRowHeight="12.75" x14ac:dyDescent="0.2"/>
  <cols>
    <col min="1" max="1" width="11.5703125" style="14" customWidth="1"/>
    <col min="2" max="5" width="9.140625" style="14"/>
    <col min="6" max="6" width="20" style="14" customWidth="1"/>
    <col min="7" max="7" width="19.42578125" style="14" customWidth="1"/>
    <col min="8" max="8" width="14.28515625" style="14" customWidth="1"/>
    <col min="9" max="16384" width="9.140625" style="14"/>
  </cols>
  <sheetData>
    <row r="1" spans="1:17" x14ac:dyDescent="0.2">
      <c r="A1" s="22" t="s">
        <v>22</v>
      </c>
    </row>
    <row r="3" spans="1:17" x14ac:dyDescent="0.2">
      <c r="A3" s="12" t="s">
        <v>11</v>
      </c>
      <c r="B3" s="12"/>
      <c r="C3" s="13"/>
      <c r="D3" s="13"/>
      <c r="E3" s="12"/>
      <c r="F3" s="12"/>
      <c r="G3" s="13"/>
      <c r="H3" s="13"/>
      <c r="I3" s="13"/>
    </row>
    <row r="4" spans="1:17" x14ac:dyDescent="0.2">
      <c r="A4" s="12" t="s">
        <v>10</v>
      </c>
      <c r="B4" s="12"/>
      <c r="C4" s="13"/>
      <c r="D4" s="13"/>
      <c r="E4" s="12"/>
      <c r="F4" s="12"/>
      <c r="G4" s="13"/>
      <c r="H4" s="13"/>
      <c r="I4" s="13"/>
    </row>
    <row r="5" spans="1:17" x14ac:dyDescent="0.2">
      <c r="A5" s="12" t="s">
        <v>7</v>
      </c>
      <c r="B5" s="12" t="s">
        <v>9</v>
      </c>
      <c r="C5" s="12" t="s">
        <v>8</v>
      </c>
      <c r="D5" s="15"/>
      <c r="E5" s="12"/>
      <c r="F5" s="16"/>
      <c r="G5" s="16"/>
      <c r="H5" s="16"/>
      <c r="I5" s="16"/>
    </row>
    <row r="6" spans="1:17" x14ac:dyDescent="0.2">
      <c r="A6" s="14">
        <v>1</v>
      </c>
      <c r="B6" s="17">
        <v>323</v>
      </c>
      <c r="C6" s="17">
        <v>235</v>
      </c>
      <c r="D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7" x14ac:dyDescent="0.2">
      <c r="A7" s="14">
        <v>2</v>
      </c>
      <c r="B7" s="17">
        <v>429</v>
      </c>
      <c r="C7" s="17">
        <v>611</v>
      </c>
    </row>
    <row r="8" spans="1:17" x14ac:dyDescent="0.2">
      <c r="A8" s="14">
        <v>3</v>
      </c>
      <c r="B8" s="17">
        <v>384</v>
      </c>
      <c r="C8" s="17">
        <v>416</v>
      </c>
    </row>
    <row r="9" spans="1:17" x14ac:dyDescent="0.2">
      <c r="A9" s="14">
        <v>4</v>
      </c>
      <c r="B9" s="17">
        <v>261</v>
      </c>
      <c r="C9" s="17">
        <v>367</v>
      </c>
    </row>
    <row r="10" spans="1:17" x14ac:dyDescent="0.2">
      <c r="A10" s="14">
        <v>5</v>
      </c>
      <c r="B10" s="17">
        <v>233</v>
      </c>
      <c r="C10" s="17">
        <v>72</v>
      </c>
    </row>
    <row r="11" spans="1:17" x14ac:dyDescent="0.2">
      <c r="A11" s="14">
        <v>6</v>
      </c>
      <c r="B11" s="17">
        <v>438</v>
      </c>
      <c r="C11" s="17">
        <v>532</v>
      </c>
    </row>
    <row r="12" spans="1:17" x14ac:dyDescent="0.2">
      <c r="A12" s="14">
        <v>7</v>
      </c>
      <c r="B12" s="17">
        <v>417</v>
      </c>
      <c r="C12" s="17">
        <v>512</v>
      </c>
    </row>
    <row r="13" spans="1:17" x14ac:dyDescent="0.2">
      <c r="A13" s="14">
        <v>8</v>
      </c>
      <c r="B13" s="17">
        <v>127</v>
      </c>
      <c r="C13" s="17">
        <v>244</v>
      </c>
    </row>
    <row r="14" spans="1:17" x14ac:dyDescent="0.2">
      <c r="A14" s="18" t="s">
        <v>6</v>
      </c>
      <c r="B14" s="19">
        <f>AVERAGE(B6:B13)</f>
        <v>326.5</v>
      </c>
      <c r="C14" s="19">
        <f>AVERAGE(C6:C13)</f>
        <v>373.625</v>
      </c>
    </row>
    <row r="15" spans="1:17" x14ac:dyDescent="0.2">
      <c r="A15" s="20" t="s">
        <v>2</v>
      </c>
      <c r="B15" s="21">
        <f>(STDEV(B6:B13))/(SQRT(COUNT(B6:B13)))</f>
        <v>39.47874654255665</v>
      </c>
      <c r="C15" s="21">
        <f>(STDEV(C6:C13))/(SQRT(COUNT(C6:C13)))</f>
        <v>64.005283682565718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8" spans="1:15" x14ac:dyDescent="0.2">
      <c r="A18" s="12" t="s">
        <v>12</v>
      </c>
      <c r="B18" s="12"/>
      <c r="C18" s="13"/>
    </row>
    <row r="19" spans="1:15" x14ac:dyDescent="0.2">
      <c r="A19" s="12" t="s">
        <v>10</v>
      </c>
      <c r="B19" s="12"/>
      <c r="C19" s="13"/>
    </row>
    <row r="20" spans="1:15" x14ac:dyDescent="0.2">
      <c r="A20" s="12" t="s">
        <v>7</v>
      </c>
      <c r="B20" s="12" t="s">
        <v>9</v>
      </c>
      <c r="C20" s="12" t="s">
        <v>8</v>
      </c>
      <c r="F20" s="17"/>
      <c r="G20" s="17"/>
      <c r="H20" s="17"/>
      <c r="I20" s="17"/>
    </row>
    <row r="21" spans="1:15" x14ac:dyDescent="0.2">
      <c r="A21" s="14">
        <v>1</v>
      </c>
      <c r="B21" s="17">
        <v>271</v>
      </c>
      <c r="C21" s="17">
        <v>360</v>
      </c>
      <c r="F21" s="17"/>
      <c r="G21" s="17"/>
      <c r="H21" s="17"/>
      <c r="I21" s="17"/>
    </row>
    <row r="22" spans="1:15" x14ac:dyDescent="0.2">
      <c r="A22" s="14">
        <v>2</v>
      </c>
      <c r="B22" s="17">
        <v>356</v>
      </c>
      <c r="C22" s="17">
        <v>444</v>
      </c>
      <c r="H22" s="17"/>
      <c r="I22" s="17"/>
      <c r="J22" s="17"/>
      <c r="K22" s="17"/>
      <c r="L22" s="17"/>
      <c r="M22" s="17"/>
      <c r="N22" s="17"/>
      <c r="O22" s="17"/>
    </row>
    <row r="23" spans="1:15" x14ac:dyDescent="0.2">
      <c r="A23" s="14">
        <v>3</v>
      </c>
      <c r="B23" s="17">
        <v>421</v>
      </c>
      <c r="C23" s="17">
        <v>525</v>
      </c>
    </row>
    <row r="24" spans="1:15" x14ac:dyDescent="0.2">
      <c r="A24" s="14">
        <v>4</v>
      </c>
      <c r="B24" s="17">
        <v>147</v>
      </c>
      <c r="C24" s="17">
        <v>351</v>
      </c>
      <c r="H24" s="17"/>
    </row>
    <row r="25" spans="1:15" x14ac:dyDescent="0.2">
      <c r="A25" s="18" t="s">
        <v>6</v>
      </c>
      <c r="B25" s="19">
        <f>AVERAGE(B21:B24)</f>
        <v>298.75</v>
      </c>
      <c r="C25" s="19">
        <f>AVERAGE(C21:C24)</f>
        <v>420</v>
      </c>
      <c r="H25" s="17"/>
    </row>
    <row r="26" spans="1:15" x14ac:dyDescent="0.2">
      <c r="A26" s="20" t="s">
        <v>2</v>
      </c>
      <c r="B26" s="21">
        <f>(STDEV(B21:B24))/(SQRT(COUNT(B21:B24)))</f>
        <v>59.175410152078086</v>
      </c>
      <c r="C26" s="21">
        <f>(STDEV(C21:C24))/(SQRT(COUNT(C21:C24)))</f>
        <v>40.786027019066225</v>
      </c>
      <c r="H26" s="17"/>
    </row>
    <row r="27" spans="1:15" x14ac:dyDescent="0.2">
      <c r="H27" s="17"/>
    </row>
    <row r="28" spans="1:15" x14ac:dyDescent="0.2">
      <c r="H28" s="17"/>
    </row>
    <row r="29" spans="1:15" x14ac:dyDescent="0.2">
      <c r="A29" s="12" t="s">
        <v>13</v>
      </c>
      <c r="B29" s="12"/>
      <c r="C29" s="13"/>
      <c r="F29" s="17"/>
      <c r="G29" s="17"/>
      <c r="H29" s="17"/>
      <c r="I29" s="17"/>
      <c r="J29" s="17"/>
      <c r="K29" s="17"/>
      <c r="L29" s="17"/>
      <c r="M29" s="17"/>
    </row>
    <row r="30" spans="1:15" x14ac:dyDescent="0.2">
      <c r="A30" s="12" t="s">
        <v>10</v>
      </c>
      <c r="B30" s="12"/>
      <c r="C30" s="13"/>
      <c r="H30" s="17"/>
    </row>
    <row r="31" spans="1:15" x14ac:dyDescent="0.2">
      <c r="A31" s="12" t="s">
        <v>7</v>
      </c>
      <c r="B31" s="12" t="s">
        <v>9</v>
      </c>
      <c r="C31" s="12" t="s">
        <v>8</v>
      </c>
      <c r="H31" s="17"/>
    </row>
    <row r="32" spans="1:15" x14ac:dyDescent="0.2">
      <c r="A32" s="14">
        <v>1</v>
      </c>
      <c r="B32" s="17">
        <v>362</v>
      </c>
      <c r="C32" s="17">
        <v>442</v>
      </c>
    </row>
    <row r="33" spans="1:3" x14ac:dyDescent="0.2">
      <c r="A33" s="14">
        <v>2</v>
      </c>
      <c r="B33" s="17">
        <v>325</v>
      </c>
      <c r="C33" s="17">
        <v>542</v>
      </c>
    </row>
    <row r="34" spans="1:3" x14ac:dyDescent="0.2">
      <c r="A34" s="14">
        <v>3</v>
      </c>
      <c r="B34" s="17">
        <v>327</v>
      </c>
      <c r="C34" s="17">
        <v>449</v>
      </c>
    </row>
    <row r="35" spans="1:3" x14ac:dyDescent="0.2">
      <c r="A35" s="14">
        <v>4</v>
      </c>
      <c r="B35" s="17">
        <v>224</v>
      </c>
      <c r="C35" s="17">
        <v>384</v>
      </c>
    </row>
    <row r="36" spans="1:3" x14ac:dyDescent="0.2">
      <c r="A36" s="14">
        <v>5</v>
      </c>
      <c r="B36" s="17">
        <v>183</v>
      </c>
      <c r="C36" s="17">
        <v>472</v>
      </c>
    </row>
    <row r="37" spans="1:3" x14ac:dyDescent="0.2">
      <c r="A37" s="14">
        <v>6</v>
      </c>
      <c r="B37" s="17">
        <v>408</v>
      </c>
      <c r="C37" s="17">
        <v>600</v>
      </c>
    </row>
    <row r="38" spans="1:3" x14ac:dyDescent="0.2">
      <c r="A38" s="14">
        <v>7</v>
      </c>
      <c r="B38" s="17">
        <v>511</v>
      </c>
      <c r="C38" s="17">
        <v>470</v>
      </c>
    </row>
    <row r="39" spans="1:3" x14ac:dyDescent="0.2">
      <c r="A39" s="14">
        <v>8</v>
      </c>
      <c r="B39" s="17">
        <v>174</v>
      </c>
      <c r="C39" s="17">
        <v>396</v>
      </c>
    </row>
    <row r="40" spans="1:3" x14ac:dyDescent="0.2">
      <c r="A40" s="18" t="s">
        <v>6</v>
      </c>
      <c r="B40" s="19">
        <f>AVERAGE(B32:B39)</f>
        <v>314.25</v>
      </c>
      <c r="C40" s="19">
        <f>AVERAGE(C32:C39)</f>
        <v>469.375</v>
      </c>
    </row>
    <row r="41" spans="1:3" x14ac:dyDescent="0.2">
      <c r="A41" s="20" t="s">
        <v>2</v>
      </c>
      <c r="B41" s="21">
        <f>(STDEV(B32:B39))/(SQRT(COUNT(B32:B39)))</f>
        <v>41.209287268076558</v>
      </c>
      <c r="C41" s="21">
        <f>(STDEV(C32:C39))/(SQRT(COUNT(C32:C39)))</f>
        <v>25.418593798915897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0" zoomScale="110" zoomScaleNormal="110" workbookViewId="0">
      <selection activeCell="C34" sqref="C34"/>
    </sheetView>
  </sheetViews>
  <sheetFormatPr defaultRowHeight="12.75" x14ac:dyDescent="0.2"/>
  <cols>
    <col min="1" max="16384" width="9.140625" style="14"/>
  </cols>
  <sheetData>
    <row r="1" spans="1:15" x14ac:dyDescent="0.2">
      <c r="A1" s="22" t="s">
        <v>23</v>
      </c>
    </row>
    <row r="3" spans="1:15" x14ac:dyDescent="0.2">
      <c r="A3" s="12" t="s">
        <v>19</v>
      </c>
      <c r="B3" s="12"/>
      <c r="C3" s="13"/>
    </row>
    <row r="4" spans="1:15" x14ac:dyDescent="0.2">
      <c r="A4" s="12" t="s">
        <v>14</v>
      </c>
      <c r="B4" s="12"/>
      <c r="C4" s="13"/>
    </row>
    <row r="5" spans="1:15" x14ac:dyDescent="0.2">
      <c r="A5" s="12" t="s">
        <v>7</v>
      </c>
      <c r="B5" s="12" t="s">
        <v>15</v>
      </c>
      <c r="C5" s="12" t="s">
        <v>16</v>
      </c>
      <c r="D5" s="16" t="s">
        <v>17</v>
      </c>
      <c r="E5" s="16" t="s">
        <v>18</v>
      </c>
    </row>
    <row r="6" spans="1:15" x14ac:dyDescent="0.2">
      <c r="A6" s="14">
        <v>1</v>
      </c>
      <c r="B6" s="17">
        <v>100</v>
      </c>
      <c r="C6" s="17">
        <v>100</v>
      </c>
      <c r="D6" s="14">
        <v>100</v>
      </c>
      <c r="E6" s="14">
        <v>100</v>
      </c>
      <c r="H6" s="17"/>
      <c r="I6" s="17"/>
      <c r="J6" s="17"/>
      <c r="K6" s="17"/>
      <c r="L6" s="17"/>
      <c r="M6" s="17"/>
      <c r="N6" s="17"/>
      <c r="O6" s="17"/>
    </row>
    <row r="7" spans="1:15" x14ac:dyDescent="0.2">
      <c r="A7" s="14">
        <v>2</v>
      </c>
      <c r="B7" s="17">
        <v>0</v>
      </c>
      <c r="C7" s="17">
        <v>100</v>
      </c>
      <c r="D7" s="14">
        <v>100</v>
      </c>
      <c r="E7" s="14">
        <v>100</v>
      </c>
      <c r="H7" s="17"/>
      <c r="I7" s="17"/>
      <c r="J7" s="17"/>
      <c r="K7" s="17"/>
      <c r="L7" s="17"/>
      <c r="M7" s="17"/>
      <c r="N7" s="17"/>
      <c r="O7" s="17"/>
    </row>
    <row r="8" spans="1:15" x14ac:dyDescent="0.2">
      <c r="A8" s="14">
        <v>3</v>
      </c>
      <c r="B8" s="17">
        <v>100</v>
      </c>
      <c r="C8" s="17">
        <v>100</v>
      </c>
      <c r="D8" s="14">
        <v>0</v>
      </c>
      <c r="E8" s="14">
        <v>100</v>
      </c>
      <c r="H8" s="17"/>
      <c r="I8" s="17"/>
      <c r="J8" s="17"/>
      <c r="K8" s="17"/>
      <c r="L8" s="17"/>
      <c r="M8" s="17"/>
      <c r="N8" s="17"/>
      <c r="O8" s="17"/>
    </row>
    <row r="9" spans="1:15" x14ac:dyDescent="0.2">
      <c r="A9" s="14">
        <v>4</v>
      </c>
      <c r="B9" s="17">
        <v>100</v>
      </c>
      <c r="C9" s="17">
        <v>200</v>
      </c>
      <c r="D9" s="14">
        <v>100</v>
      </c>
      <c r="E9" s="14">
        <v>200</v>
      </c>
      <c r="H9" s="17"/>
      <c r="I9" s="17"/>
      <c r="J9" s="17"/>
      <c r="K9" s="17"/>
      <c r="L9" s="17"/>
      <c r="M9" s="17"/>
      <c r="N9" s="17"/>
      <c r="O9" s="17"/>
    </row>
    <row r="10" spans="1:15" x14ac:dyDescent="0.2">
      <c r="A10" s="14">
        <v>5</v>
      </c>
      <c r="B10" s="17">
        <v>100</v>
      </c>
      <c r="C10" s="17">
        <v>100</v>
      </c>
      <c r="D10" s="14">
        <v>200</v>
      </c>
      <c r="E10" s="14">
        <v>100</v>
      </c>
    </row>
    <row r="11" spans="1:15" x14ac:dyDescent="0.2">
      <c r="A11" s="14">
        <v>6</v>
      </c>
      <c r="B11" s="17">
        <v>100</v>
      </c>
      <c r="C11" s="17">
        <v>100</v>
      </c>
      <c r="D11" s="14">
        <v>100</v>
      </c>
      <c r="E11" s="14">
        <v>100</v>
      </c>
      <c r="H11" s="17"/>
      <c r="I11" s="17"/>
      <c r="J11" s="17"/>
    </row>
    <row r="12" spans="1:15" x14ac:dyDescent="0.2">
      <c r="A12" s="14">
        <v>7</v>
      </c>
      <c r="B12" s="17">
        <v>0</v>
      </c>
      <c r="C12" s="17">
        <v>100</v>
      </c>
      <c r="D12" s="14">
        <v>100</v>
      </c>
      <c r="E12" s="14">
        <v>100</v>
      </c>
      <c r="H12" s="17"/>
      <c r="I12" s="17"/>
      <c r="J12" s="17"/>
    </row>
    <row r="13" spans="1:15" x14ac:dyDescent="0.2">
      <c r="A13" s="14">
        <v>8</v>
      </c>
      <c r="B13" s="17">
        <v>100</v>
      </c>
      <c r="C13" s="17">
        <v>200</v>
      </c>
      <c r="D13" s="14">
        <v>200</v>
      </c>
      <c r="E13" s="14">
        <v>100</v>
      </c>
      <c r="H13" s="17"/>
      <c r="I13" s="17"/>
      <c r="J13" s="17"/>
    </row>
    <row r="14" spans="1:15" x14ac:dyDescent="0.2">
      <c r="A14" s="18" t="s">
        <v>6</v>
      </c>
      <c r="B14" s="19">
        <f>AVERAGE(B6:B13)</f>
        <v>75</v>
      </c>
      <c r="C14" s="19">
        <f>AVERAGE(C6:C13)</f>
        <v>125</v>
      </c>
      <c r="D14" s="19">
        <f>AVERAGE(D6:D13)</f>
        <v>112.5</v>
      </c>
      <c r="E14" s="19">
        <f>AVERAGE(E6:E13)</f>
        <v>112.5</v>
      </c>
      <c r="H14" s="17"/>
      <c r="I14" s="17"/>
      <c r="J14" s="17"/>
    </row>
    <row r="15" spans="1:15" x14ac:dyDescent="0.2">
      <c r="A15" s="20" t="s">
        <v>2</v>
      </c>
      <c r="B15" s="21">
        <f>(STDEV(B6:B13))/(SQRT(COUNT(B6:B13)))</f>
        <v>16.366341767699428</v>
      </c>
      <c r="C15" s="21">
        <f>(STDEV(C6:C13))/(SQRT(COUNT(C6:C13)))</f>
        <v>16.366341767699428</v>
      </c>
      <c r="D15" s="21">
        <f>(STDEV(D6:D13))/(SQRT(COUNT(D6:D13)))</f>
        <v>22.658174179374143</v>
      </c>
      <c r="E15" s="21">
        <f>(STDEV(E6:E13))/(SQRT(COUNT(E6:E13)))</f>
        <v>12.5</v>
      </c>
      <c r="H15" s="17"/>
      <c r="I15" s="17"/>
      <c r="J15" s="17"/>
    </row>
    <row r="16" spans="1:15" x14ac:dyDescent="0.2">
      <c r="H16" s="17"/>
      <c r="I16" s="17"/>
      <c r="J16" s="17"/>
    </row>
    <row r="17" spans="1:15" x14ac:dyDescent="0.2">
      <c r="H17" s="17"/>
      <c r="I17" s="17"/>
      <c r="J17" s="17"/>
    </row>
    <row r="18" spans="1:15" x14ac:dyDescent="0.2">
      <c r="A18" s="12" t="s">
        <v>12</v>
      </c>
      <c r="B18" s="12"/>
      <c r="C18" s="13"/>
      <c r="H18" s="17"/>
      <c r="I18" s="17"/>
      <c r="J18" s="17"/>
    </row>
    <row r="19" spans="1:15" x14ac:dyDescent="0.2">
      <c r="A19" s="12" t="s">
        <v>14</v>
      </c>
      <c r="B19" s="12"/>
      <c r="C19" s="13"/>
    </row>
    <row r="20" spans="1:15" x14ac:dyDescent="0.2">
      <c r="A20" s="12" t="s">
        <v>7</v>
      </c>
      <c r="B20" s="12" t="s">
        <v>15</v>
      </c>
      <c r="C20" s="12" t="s">
        <v>16</v>
      </c>
      <c r="D20" s="16" t="s">
        <v>17</v>
      </c>
      <c r="E20" s="16" t="s">
        <v>18</v>
      </c>
    </row>
    <row r="21" spans="1:15" x14ac:dyDescent="0.2">
      <c r="A21" s="14">
        <v>1</v>
      </c>
      <c r="B21" s="17">
        <v>100</v>
      </c>
      <c r="C21" s="17">
        <v>0</v>
      </c>
      <c r="D21" s="14">
        <v>200</v>
      </c>
      <c r="E21" s="14">
        <v>300</v>
      </c>
      <c r="G21" s="17"/>
      <c r="H21" s="17"/>
      <c r="I21" s="17"/>
      <c r="J21" s="17"/>
    </row>
    <row r="22" spans="1:15" x14ac:dyDescent="0.2">
      <c r="A22" s="14">
        <v>2</v>
      </c>
      <c r="B22" s="17">
        <v>100</v>
      </c>
      <c r="C22" s="17">
        <v>100</v>
      </c>
      <c r="D22" s="14">
        <v>100</v>
      </c>
      <c r="E22" s="14">
        <v>200</v>
      </c>
      <c r="G22" s="17"/>
      <c r="H22" s="17"/>
      <c r="I22" s="17"/>
      <c r="J22" s="17"/>
    </row>
    <row r="23" spans="1:15" x14ac:dyDescent="0.2">
      <c r="A23" s="14">
        <v>3</v>
      </c>
      <c r="B23" s="17">
        <v>100</v>
      </c>
      <c r="C23" s="17">
        <v>100</v>
      </c>
      <c r="D23" s="14">
        <v>300</v>
      </c>
      <c r="E23" s="14">
        <v>100</v>
      </c>
      <c r="G23" s="17"/>
      <c r="H23" s="17"/>
      <c r="I23" s="17"/>
      <c r="J23" s="17"/>
    </row>
    <row r="24" spans="1:15" x14ac:dyDescent="0.2">
      <c r="A24" s="14">
        <v>4</v>
      </c>
      <c r="B24" s="17">
        <v>100</v>
      </c>
      <c r="C24" s="17">
        <v>100</v>
      </c>
      <c r="D24" s="14">
        <v>200</v>
      </c>
      <c r="E24" s="14">
        <v>100</v>
      </c>
      <c r="G24" s="17"/>
      <c r="H24" s="17"/>
      <c r="I24" s="17"/>
      <c r="J24" s="17"/>
    </row>
    <row r="25" spans="1:15" x14ac:dyDescent="0.2">
      <c r="A25" s="18" t="s">
        <v>6</v>
      </c>
      <c r="B25" s="19">
        <f>AVERAGE(B21:B24)</f>
        <v>100</v>
      </c>
      <c r="C25" s="19">
        <f>AVERAGE(C21:C24)</f>
        <v>75</v>
      </c>
      <c r="D25" s="19">
        <f>AVERAGE(D21:D24)</f>
        <v>200</v>
      </c>
      <c r="E25" s="19">
        <f>AVERAGE(E21:E24)</f>
        <v>175</v>
      </c>
    </row>
    <row r="26" spans="1:15" x14ac:dyDescent="0.2">
      <c r="A26" s="20" t="s">
        <v>2</v>
      </c>
      <c r="B26" s="21">
        <f>(STDEV(B21:B24))/(SQRT(COUNT(B21:B24)))</f>
        <v>0</v>
      </c>
      <c r="C26" s="21">
        <f>(STDEV(C21:C24))/(SQRT(COUNT(C21:C24)))</f>
        <v>25</v>
      </c>
      <c r="D26" s="21">
        <f>(STDEV(D21:D24))/(SQRT(COUNT(D21:D24)))</f>
        <v>40.824829046386306</v>
      </c>
      <c r="E26" s="21">
        <f>(STDEV(E21:E24))/(SQRT(COUNT(E21:E24)))</f>
        <v>47.871355387816905</v>
      </c>
    </row>
    <row r="29" spans="1:15" x14ac:dyDescent="0.2">
      <c r="A29" s="12" t="s">
        <v>13</v>
      </c>
      <c r="B29" s="12"/>
      <c r="C29" s="13"/>
    </row>
    <row r="30" spans="1:15" x14ac:dyDescent="0.2">
      <c r="A30" s="12" t="s">
        <v>14</v>
      </c>
      <c r="B30" s="12"/>
      <c r="C30" s="13"/>
    </row>
    <row r="31" spans="1:15" x14ac:dyDescent="0.2">
      <c r="A31" s="12" t="s">
        <v>7</v>
      </c>
      <c r="B31" s="12" t="s">
        <v>15</v>
      </c>
      <c r="C31" s="12" t="s">
        <v>16</v>
      </c>
      <c r="D31" s="16" t="s">
        <v>17</v>
      </c>
      <c r="E31" s="16" t="s">
        <v>18</v>
      </c>
    </row>
    <row r="32" spans="1:15" x14ac:dyDescent="0.2">
      <c r="A32" s="14">
        <v>1</v>
      </c>
      <c r="B32" s="17">
        <v>100</v>
      </c>
      <c r="C32" s="17">
        <v>100</v>
      </c>
      <c r="D32" s="14">
        <v>200</v>
      </c>
      <c r="E32" s="14">
        <v>300</v>
      </c>
      <c r="H32" s="17"/>
      <c r="I32" s="17"/>
      <c r="J32" s="17"/>
      <c r="K32" s="17"/>
      <c r="L32" s="17"/>
      <c r="M32" s="17"/>
      <c r="N32" s="17"/>
      <c r="O32" s="17"/>
    </row>
    <row r="33" spans="1:15" x14ac:dyDescent="0.2">
      <c r="A33" s="14">
        <v>2</v>
      </c>
      <c r="B33" s="17">
        <v>0</v>
      </c>
      <c r="C33" s="17">
        <v>100</v>
      </c>
      <c r="D33" s="14">
        <v>100</v>
      </c>
      <c r="E33" s="14">
        <v>200</v>
      </c>
      <c r="H33" s="17"/>
      <c r="I33" s="17"/>
      <c r="J33" s="17"/>
      <c r="K33" s="17"/>
      <c r="L33" s="17"/>
      <c r="M33" s="17"/>
      <c r="N33" s="17"/>
      <c r="O33" s="17"/>
    </row>
    <row r="34" spans="1:15" x14ac:dyDescent="0.2">
      <c r="A34" s="14">
        <v>3</v>
      </c>
      <c r="B34" s="17">
        <v>100</v>
      </c>
      <c r="C34" s="17">
        <v>100</v>
      </c>
      <c r="D34" s="14">
        <v>100</v>
      </c>
      <c r="E34" s="14">
        <v>100</v>
      </c>
      <c r="H34" s="17"/>
      <c r="I34" s="17"/>
      <c r="J34" s="17"/>
      <c r="K34" s="17"/>
      <c r="L34" s="17"/>
      <c r="M34" s="17"/>
      <c r="N34" s="17"/>
      <c r="O34" s="17"/>
    </row>
    <row r="35" spans="1:15" x14ac:dyDescent="0.2">
      <c r="A35" s="14">
        <v>4</v>
      </c>
      <c r="B35" s="17">
        <v>100</v>
      </c>
      <c r="C35" s="17">
        <v>100</v>
      </c>
      <c r="D35" s="14">
        <v>200</v>
      </c>
      <c r="E35" s="14">
        <v>300</v>
      </c>
      <c r="H35" s="17"/>
      <c r="I35" s="17"/>
      <c r="J35" s="17"/>
      <c r="K35" s="17"/>
      <c r="L35" s="17"/>
      <c r="M35" s="17"/>
      <c r="N35" s="17"/>
      <c r="O35" s="17"/>
    </row>
    <row r="36" spans="1:15" x14ac:dyDescent="0.2">
      <c r="A36" s="14">
        <v>5</v>
      </c>
      <c r="B36" s="17">
        <v>100</v>
      </c>
      <c r="C36" s="17">
        <v>100</v>
      </c>
      <c r="D36" s="14">
        <v>100</v>
      </c>
      <c r="E36" s="14">
        <v>400</v>
      </c>
    </row>
    <row r="37" spans="1:15" x14ac:dyDescent="0.2">
      <c r="A37" s="14">
        <v>6</v>
      </c>
      <c r="B37" s="17">
        <v>100</v>
      </c>
      <c r="C37" s="17">
        <v>100</v>
      </c>
      <c r="D37" s="14">
        <v>200</v>
      </c>
      <c r="E37" s="14">
        <v>400</v>
      </c>
    </row>
    <row r="38" spans="1:15" x14ac:dyDescent="0.2">
      <c r="A38" s="14">
        <v>7</v>
      </c>
      <c r="B38" s="17">
        <v>100</v>
      </c>
      <c r="C38" s="17">
        <v>100</v>
      </c>
      <c r="D38" s="14">
        <v>100</v>
      </c>
      <c r="E38" s="14">
        <v>300</v>
      </c>
    </row>
    <row r="39" spans="1:15" x14ac:dyDescent="0.2">
      <c r="A39" s="14">
        <v>8</v>
      </c>
      <c r="B39" s="17">
        <v>100</v>
      </c>
      <c r="C39" s="17">
        <v>100</v>
      </c>
      <c r="D39" s="14">
        <v>100</v>
      </c>
      <c r="E39" s="14">
        <v>200</v>
      </c>
    </row>
    <row r="40" spans="1:15" x14ac:dyDescent="0.2">
      <c r="A40" s="18" t="s">
        <v>6</v>
      </c>
      <c r="B40" s="19">
        <f>AVERAGE(B32:B39)</f>
        <v>87.5</v>
      </c>
      <c r="C40" s="19">
        <f>AVERAGE(C32:C39)</f>
        <v>100</v>
      </c>
      <c r="D40" s="19">
        <f>AVERAGE(D32:D39)</f>
        <v>137.5</v>
      </c>
      <c r="E40" s="19">
        <f>AVERAGE(E32:E39)</f>
        <v>275</v>
      </c>
      <c r="F40" s="19"/>
    </row>
    <row r="41" spans="1:15" x14ac:dyDescent="0.2">
      <c r="A41" s="20" t="s">
        <v>2</v>
      </c>
      <c r="B41" s="21">
        <f>(STDEV(B32:B39))/(SQRT(COUNT(B32:B39)))</f>
        <v>12.5</v>
      </c>
      <c r="C41" s="21">
        <f>(STDEV(C32:C39))/(SQRT(COUNT(C32:C39)))</f>
        <v>0</v>
      </c>
      <c r="D41" s="21">
        <f>(STDEV(D32:D39))/(SQRT(COUNT(D32:D39)))</f>
        <v>18.298126367784995</v>
      </c>
      <c r="E41" s="21">
        <f>(STDEV(E32:E39))/(SQRT(COUNT(E32:E39)))</f>
        <v>36.59625273556999</v>
      </c>
      <c r="F41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7" workbookViewId="0">
      <selection activeCell="B7" sqref="B7"/>
    </sheetView>
  </sheetViews>
  <sheetFormatPr defaultRowHeight="15" x14ac:dyDescent="0.25"/>
  <cols>
    <col min="1" max="1" width="14.7109375" style="14" customWidth="1"/>
    <col min="2" max="5" width="9.140625" style="14"/>
  </cols>
  <sheetData>
    <row r="1" spans="1:5" x14ac:dyDescent="0.25">
      <c r="A1" s="22" t="s">
        <v>24</v>
      </c>
    </row>
    <row r="3" spans="1:5" x14ac:dyDescent="0.25">
      <c r="A3" s="12" t="s">
        <v>19</v>
      </c>
      <c r="B3" s="12"/>
      <c r="C3" s="13"/>
    </row>
    <row r="4" spans="1:5" x14ac:dyDescent="0.25">
      <c r="A4" s="12" t="s">
        <v>20</v>
      </c>
      <c r="B4" s="12"/>
      <c r="C4" s="13"/>
    </row>
    <row r="5" spans="1:5" x14ac:dyDescent="0.25">
      <c r="A5" s="12" t="s">
        <v>7</v>
      </c>
      <c r="B5" s="12" t="s">
        <v>21</v>
      </c>
      <c r="C5" s="12"/>
      <c r="D5" s="16"/>
      <c r="E5" s="16"/>
    </row>
    <row r="6" spans="1:5" x14ac:dyDescent="0.25">
      <c r="A6" s="14">
        <v>1</v>
      </c>
      <c r="B6" s="17">
        <v>0.89999999999999858</v>
      </c>
      <c r="C6" s="17"/>
    </row>
    <row r="7" spans="1:5" x14ac:dyDescent="0.25">
      <c r="A7" s="14">
        <v>2</v>
      </c>
      <c r="B7" s="17">
        <v>0.90000000000000213</v>
      </c>
      <c r="C7" s="17"/>
    </row>
    <row r="8" spans="1:5" x14ac:dyDescent="0.25">
      <c r="A8" s="14">
        <v>3</v>
      </c>
      <c r="B8" s="17">
        <v>0.40000000000000213</v>
      </c>
      <c r="C8" s="17"/>
    </row>
    <row r="9" spans="1:5" x14ac:dyDescent="0.25">
      <c r="A9" s="14">
        <v>4</v>
      </c>
      <c r="B9" s="17">
        <v>-0.10000000000000142</v>
      </c>
      <c r="C9" s="17"/>
    </row>
    <row r="10" spans="1:5" x14ac:dyDescent="0.25">
      <c r="A10" s="14">
        <v>5</v>
      </c>
      <c r="B10" s="17">
        <v>0.60000000000000142</v>
      </c>
      <c r="C10" s="17"/>
    </row>
    <row r="11" spans="1:5" x14ac:dyDescent="0.25">
      <c r="A11" s="14">
        <v>6</v>
      </c>
      <c r="B11" s="17">
        <v>-0.5</v>
      </c>
      <c r="C11" s="17"/>
    </row>
    <row r="12" spans="1:5" x14ac:dyDescent="0.25">
      <c r="A12" s="14">
        <v>7</v>
      </c>
      <c r="B12" s="17">
        <v>-0.19999999999999929</v>
      </c>
      <c r="C12" s="17"/>
    </row>
    <row r="13" spans="1:5" x14ac:dyDescent="0.25">
      <c r="A13" s="14">
        <v>8</v>
      </c>
      <c r="B13" s="17">
        <v>0.19999999999999929</v>
      </c>
      <c r="C13" s="17"/>
    </row>
    <row r="14" spans="1:5" x14ac:dyDescent="0.25">
      <c r="A14" s="18" t="s">
        <v>6</v>
      </c>
      <c r="B14" s="24">
        <f>AVERAGE(B6:B13)</f>
        <v>0.27500000000000036</v>
      </c>
      <c r="C14" s="19"/>
      <c r="D14" s="19"/>
      <c r="E14" s="19"/>
    </row>
    <row r="15" spans="1:5" x14ac:dyDescent="0.25">
      <c r="A15" s="20" t="s">
        <v>2</v>
      </c>
      <c r="B15" s="23">
        <f>(STDEV(B6:B13))/(SQRT(COUNT(B6:B13)))</f>
        <v>0.18298126367785009</v>
      </c>
      <c r="C15" s="21"/>
      <c r="D15" s="21"/>
      <c r="E15" s="21"/>
    </row>
    <row r="18" spans="1:5" x14ac:dyDescent="0.25">
      <c r="A18" s="12" t="s">
        <v>12</v>
      </c>
      <c r="B18" s="12"/>
      <c r="C18" s="13"/>
    </row>
    <row r="19" spans="1:5" x14ac:dyDescent="0.25">
      <c r="A19" s="12" t="s">
        <v>20</v>
      </c>
      <c r="B19" s="12"/>
      <c r="C19" s="13"/>
    </row>
    <row r="20" spans="1:5" x14ac:dyDescent="0.25">
      <c r="A20" s="12" t="s">
        <v>7</v>
      </c>
      <c r="B20" s="12" t="s">
        <v>21</v>
      </c>
      <c r="C20" s="12"/>
      <c r="D20" s="16"/>
      <c r="E20" s="16"/>
    </row>
    <row r="21" spans="1:5" x14ac:dyDescent="0.25">
      <c r="A21" s="14">
        <v>1</v>
      </c>
      <c r="B21" s="25">
        <v>1</v>
      </c>
      <c r="C21" s="17"/>
    </row>
    <row r="22" spans="1:5" x14ac:dyDescent="0.25">
      <c r="A22" s="14">
        <v>2</v>
      </c>
      <c r="B22" s="25">
        <v>0.69999999999999929</v>
      </c>
      <c r="C22" s="17"/>
    </row>
    <row r="23" spans="1:5" x14ac:dyDescent="0.25">
      <c r="A23" s="14">
        <v>3</v>
      </c>
      <c r="B23" s="25">
        <v>1.1999999999999993</v>
      </c>
      <c r="C23" s="17"/>
    </row>
    <row r="24" spans="1:5" x14ac:dyDescent="0.25">
      <c r="A24" s="14">
        <v>4</v>
      </c>
      <c r="B24" s="25">
        <v>1</v>
      </c>
      <c r="C24" s="17"/>
    </row>
    <row r="25" spans="1:5" x14ac:dyDescent="0.25">
      <c r="A25" s="18" t="s">
        <v>6</v>
      </c>
      <c r="B25" s="24">
        <f>AVERAGE(B21:B24)</f>
        <v>0.97499999999999964</v>
      </c>
      <c r="C25" s="19"/>
      <c r="D25" s="19"/>
      <c r="E25" s="19"/>
    </row>
    <row r="26" spans="1:5" x14ac:dyDescent="0.25">
      <c r="A26" s="20" t="s">
        <v>2</v>
      </c>
      <c r="B26" s="23">
        <f>(STDEV(B21:B24))/(SQRT(COUNT(B21:B24)))</f>
        <v>0.10307764064044149</v>
      </c>
      <c r="C26" s="21"/>
      <c r="D26" s="21"/>
      <c r="E26" s="21"/>
    </row>
    <row r="29" spans="1:5" x14ac:dyDescent="0.25">
      <c r="A29" s="12" t="s">
        <v>13</v>
      </c>
      <c r="B29" s="12"/>
      <c r="C29" s="13"/>
    </row>
    <row r="30" spans="1:5" x14ac:dyDescent="0.25">
      <c r="A30" s="12" t="s">
        <v>20</v>
      </c>
      <c r="B30" s="12"/>
      <c r="C30" s="13"/>
    </row>
    <row r="31" spans="1:5" x14ac:dyDescent="0.25">
      <c r="A31" s="12" t="s">
        <v>7</v>
      </c>
      <c r="B31" s="12" t="s">
        <v>21</v>
      </c>
      <c r="C31" s="12"/>
      <c r="D31" s="16"/>
      <c r="E31" s="16"/>
    </row>
    <row r="32" spans="1:5" x14ac:dyDescent="0.25">
      <c r="A32" s="14">
        <v>1</v>
      </c>
      <c r="B32" s="25">
        <v>0.5</v>
      </c>
      <c r="C32" s="17"/>
    </row>
    <row r="33" spans="1:5" x14ac:dyDescent="0.25">
      <c r="A33" s="14">
        <v>2</v>
      </c>
      <c r="B33" s="25">
        <v>1.1000000000000014</v>
      </c>
      <c r="C33" s="17"/>
    </row>
    <row r="34" spans="1:5" x14ac:dyDescent="0.25">
      <c r="A34" s="14">
        <v>3</v>
      </c>
      <c r="B34" s="25">
        <v>0.39999999999999858</v>
      </c>
      <c r="C34" s="17"/>
    </row>
    <row r="35" spans="1:5" x14ac:dyDescent="0.25">
      <c r="A35" s="14">
        <v>4</v>
      </c>
      <c r="B35" s="25">
        <v>1.2999999999999972</v>
      </c>
      <c r="C35" s="17"/>
    </row>
    <row r="36" spans="1:5" x14ac:dyDescent="0.25">
      <c r="A36" s="14">
        <v>5</v>
      </c>
      <c r="B36" s="25">
        <v>0.60000000000000142</v>
      </c>
      <c r="C36" s="17"/>
    </row>
    <row r="37" spans="1:5" x14ac:dyDescent="0.25">
      <c r="A37" s="14">
        <v>6</v>
      </c>
      <c r="B37" s="25">
        <v>0.90000000000000213</v>
      </c>
      <c r="C37" s="17"/>
    </row>
    <row r="38" spans="1:5" x14ac:dyDescent="0.25">
      <c r="A38" s="14">
        <v>7</v>
      </c>
      <c r="B38" s="25">
        <v>0.60000000000000142</v>
      </c>
      <c r="C38" s="17"/>
    </row>
    <row r="39" spans="1:5" x14ac:dyDescent="0.25">
      <c r="A39" s="14">
        <v>8</v>
      </c>
      <c r="B39" s="25">
        <v>0.80000000000000071</v>
      </c>
      <c r="C39" s="17"/>
    </row>
    <row r="40" spans="1:5" x14ac:dyDescent="0.25">
      <c r="A40" s="18" t="s">
        <v>6</v>
      </c>
      <c r="B40" s="24">
        <f>AVERAGE(B32:B39)</f>
        <v>0.77500000000000036</v>
      </c>
      <c r="C40" s="19"/>
      <c r="D40" s="19"/>
      <c r="E40" s="19"/>
    </row>
    <row r="41" spans="1:5" x14ac:dyDescent="0.25">
      <c r="A41" s="20" t="s">
        <v>2</v>
      </c>
      <c r="B41" s="23">
        <f>(STDEV(B32:B39))/(SQRT(COUNT(B32:B39)))</f>
        <v>0.1097887582067099</v>
      </c>
      <c r="C41" s="21"/>
      <c r="D41" s="21"/>
      <c r="E41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5" x14ac:dyDescent="0.25"/>
  <sheetData>
    <row r="1" spans="1:4" ht="15.75" x14ac:dyDescent="0.25">
      <c r="A1" s="11" t="s">
        <v>25</v>
      </c>
    </row>
    <row r="2" spans="1:4" ht="15.75" x14ac:dyDescent="0.25">
      <c r="A2" s="1" t="s">
        <v>3</v>
      </c>
    </row>
    <row r="4" spans="1:4" x14ac:dyDescent="0.25">
      <c r="B4" s="2"/>
    </row>
    <row r="5" spans="1:4" x14ac:dyDescent="0.25">
      <c r="A5" s="3" t="s">
        <v>0</v>
      </c>
      <c r="B5" s="3" t="s">
        <v>4</v>
      </c>
      <c r="C5" s="3" t="s">
        <v>5</v>
      </c>
    </row>
    <row r="6" spans="1:4" x14ac:dyDescent="0.25">
      <c r="A6" s="4">
        <v>1</v>
      </c>
      <c r="B6" s="5">
        <v>1.4410000000000001</v>
      </c>
      <c r="C6" s="5">
        <v>0.53300000000000003</v>
      </c>
    </row>
    <row r="7" spans="1:4" x14ac:dyDescent="0.25">
      <c r="A7" s="4">
        <v>2</v>
      </c>
      <c r="B7" s="5">
        <v>0.98699999999999999</v>
      </c>
      <c r="C7" s="5">
        <v>0.39600000000000002</v>
      </c>
    </row>
    <row r="8" spans="1:4" x14ac:dyDescent="0.25">
      <c r="A8" s="4">
        <v>3</v>
      </c>
      <c r="B8" s="5">
        <v>0.91700000000000004</v>
      </c>
      <c r="C8" s="5">
        <v>0.32200000000000001</v>
      </c>
    </row>
    <row r="9" spans="1:4" x14ac:dyDescent="0.25">
      <c r="A9" s="4">
        <v>4</v>
      </c>
      <c r="B9" s="5">
        <v>0.95299999999999996</v>
      </c>
      <c r="C9" s="5">
        <v>0.26900000000000002</v>
      </c>
    </row>
    <row r="10" spans="1:4" x14ac:dyDescent="0.25">
      <c r="A10" s="4">
        <v>5</v>
      </c>
      <c r="B10" s="5">
        <v>1.0549999999999999</v>
      </c>
      <c r="C10" s="9"/>
    </row>
    <row r="11" spans="1:4" x14ac:dyDescent="0.25">
      <c r="A11" s="6"/>
      <c r="B11" s="7">
        <f>AVERAGE(B6:B10)</f>
        <v>1.0706</v>
      </c>
      <c r="C11" s="7">
        <f>AVERAGE(C6:C10)</f>
        <v>0.38</v>
      </c>
      <c r="D11" s="8" t="s">
        <v>1</v>
      </c>
    </row>
    <row r="12" spans="1:4" x14ac:dyDescent="0.25">
      <c r="A12" s="6"/>
      <c r="B12" s="7">
        <f>(STDEV(B6:B10))/(SQRT(COUNT(B4:B10)))</f>
        <v>9.5354915971857621E-2</v>
      </c>
      <c r="C12" s="7">
        <f>(STDEV(C6:C10))/(SQRT(COUNT(C4:C10)))</f>
        <v>5.7264008475365009E-2</v>
      </c>
      <c r="D12" s="8" t="s">
        <v>2</v>
      </c>
    </row>
    <row r="13" spans="1:4" x14ac:dyDescent="0.25">
      <c r="A13" s="6"/>
      <c r="B13" s="10"/>
      <c r="C13" s="10"/>
      <c r="D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15 A</vt:lpstr>
      <vt:lpstr>Figure 15 B</vt:lpstr>
      <vt:lpstr>Figure 15 C</vt:lpstr>
      <vt:lpstr>Figure 15 D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dcterms:created xsi:type="dcterms:W3CDTF">2018-06-12T18:34:38Z</dcterms:created>
  <dcterms:modified xsi:type="dcterms:W3CDTF">2018-06-12T22:32:22Z</dcterms:modified>
</cp:coreProperties>
</file>