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PAPERS\OKR E2 regulation of Kiss1 ARH neurons 5-2017\Figures for resubmission 6-5-18\Update files for eLife resubmission 6-12-18\"/>
    </mc:Choice>
  </mc:AlternateContent>
  <bookViews>
    <workbookView xWindow="0" yWindow="0" windowWidth="20730" windowHeight="10800" activeTab="2"/>
  </bookViews>
  <sheets>
    <sheet name="Figure 2A" sheetId="3" r:id="rId1"/>
    <sheet name="Figure 2B" sheetId="2" r:id="rId2"/>
    <sheet name="Figure 2C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3" l="1"/>
  <c r="B32" i="3"/>
  <c r="C43" i="3" l="1"/>
  <c r="C42" i="3"/>
  <c r="B43" i="3"/>
  <c r="B42" i="3"/>
  <c r="C33" i="3"/>
  <c r="B33" i="3"/>
  <c r="C23" i="3"/>
  <c r="C22" i="3"/>
  <c r="B23" i="3"/>
  <c r="B22" i="3"/>
  <c r="C13" i="3"/>
  <c r="C12" i="3"/>
  <c r="B13" i="3"/>
  <c r="B12" i="3"/>
</calcChain>
</file>

<file path=xl/sharedStrings.xml><?xml version="1.0" encoding="utf-8"?>
<sst xmlns="http://schemas.openxmlformats.org/spreadsheetml/2006/main" count="44" uniqueCount="23">
  <si>
    <t>Cacna1g</t>
  </si>
  <si>
    <t>OVX+Oil</t>
  </si>
  <si>
    <t>OVX+E2</t>
  </si>
  <si>
    <t>Data expressed in Fold Change</t>
  </si>
  <si>
    <t>Hcn1</t>
  </si>
  <si>
    <t>n=6</t>
  </si>
  <si>
    <t>n=5</t>
  </si>
  <si>
    <t>Hcn2</t>
  </si>
  <si>
    <t>Kiss1</t>
  </si>
  <si>
    <t>mean</t>
  </si>
  <si>
    <t>SEM</t>
  </si>
  <si>
    <t>Animal #</t>
  </si>
  <si>
    <r>
      <rPr>
        <b/>
        <i/>
        <sz val="12"/>
        <color theme="1"/>
        <rFont val="Calibri"/>
        <family val="2"/>
        <scheme val="minor"/>
      </rPr>
      <t>Cacna1g, Hcn1, Hcn2, Kiss1</t>
    </r>
    <r>
      <rPr>
        <b/>
        <sz val="12"/>
        <color theme="1"/>
        <rFont val="Calibri"/>
        <family val="2"/>
        <scheme val="minor"/>
      </rPr>
      <t xml:space="preserve"> and </t>
    </r>
    <r>
      <rPr>
        <b/>
        <i/>
        <sz val="12"/>
        <color theme="1"/>
        <rFont val="Calibri"/>
        <family val="2"/>
        <scheme val="minor"/>
      </rPr>
      <t>Pdyn</t>
    </r>
    <r>
      <rPr>
        <b/>
        <sz val="12"/>
        <color theme="1"/>
        <rFont val="Calibri"/>
        <family val="2"/>
        <scheme val="minor"/>
      </rPr>
      <t xml:space="preserve"> expression in Kiss1-ARH neurons</t>
    </r>
  </si>
  <si>
    <r>
      <t>T-type calcium current and h-current density (pA/pF) in Kiss1</t>
    </r>
    <r>
      <rPr>
        <b/>
        <vertAlign val="superscript"/>
        <sz val="11"/>
        <color theme="1"/>
        <rFont val="Arial"/>
        <family val="2"/>
      </rPr>
      <t>ARH</t>
    </r>
    <r>
      <rPr>
        <b/>
        <sz val="11"/>
        <color theme="1"/>
        <rFont val="Arial"/>
        <family val="2"/>
      </rPr>
      <t xml:space="preserve"> neurons from OVX oil- and E2-treated mice </t>
    </r>
  </si>
  <si>
    <t>Oil</t>
  </si>
  <si>
    <t>E2</t>
  </si>
  <si>
    <t>Mean</t>
  </si>
  <si>
    <r>
      <t xml:space="preserve"> Summary data of rebound burst firing in Kiss1</t>
    </r>
    <r>
      <rPr>
        <b/>
        <vertAlign val="superscript"/>
        <sz val="11"/>
        <color theme="1"/>
        <rFont val="Calibri"/>
        <family val="2"/>
        <scheme val="minor"/>
      </rPr>
      <t>ARH</t>
    </r>
    <r>
      <rPr>
        <b/>
        <sz val="11"/>
        <color theme="1"/>
        <rFont val="Calibri"/>
        <family val="2"/>
        <scheme val="minor"/>
      </rPr>
      <t xml:space="preserve"> neurons from oil- versus E2-treated females</t>
    </r>
  </si>
  <si>
    <t xml:space="preserve"> E2, IH</t>
  </si>
  <si>
    <t>E2, IT</t>
  </si>
  <si>
    <t>oIL, IH</t>
  </si>
  <si>
    <t>oIL, IT</t>
  </si>
  <si>
    <t>Cell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</si>
</sst>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0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Border="1"/>
    <xf numFmtId="0" fontId="3" fillId="0" borderId="0" xfId="0" applyFont="1"/>
    <xf numFmtId="164" fontId="4" fillId="0" borderId="1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/>
    <xf numFmtId="0" fontId="7" fillId="0" borderId="0" xfId="0" applyFont="1"/>
    <xf numFmtId="0" fontId="1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Alignment="1">
      <alignment vertical="center"/>
    </xf>
    <xf numFmtId="165" fontId="0" fillId="0" borderId="0" xfId="0" applyNumberFormat="1"/>
    <xf numFmtId="165" fontId="9" fillId="0" borderId="0" xfId="0" applyNumberFormat="1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C33" sqref="C33"/>
    </sheetView>
  </sheetViews>
  <sheetFormatPr defaultRowHeight="15" x14ac:dyDescent="0.25"/>
  <sheetData>
    <row r="1" spans="1:4" ht="15.75" x14ac:dyDescent="0.25">
      <c r="A1" s="10" t="s">
        <v>12</v>
      </c>
    </row>
    <row r="2" spans="1:4" ht="15.75" x14ac:dyDescent="0.25">
      <c r="A2" s="10" t="s">
        <v>3</v>
      </c>
    </row>
    <row r="4" spans="1:4" x14ac:dyDescent="0.25">
      <c r="B4" s="4" t="s">
        <v>0</v>
      </c>
      <c r="C4" t="s">
        <v>5</v>
      </c>
    </row>
    <row r="5" spans="1:4" x14ac:dyDescent="0.25">
      <c r="A5" s="8" t="s">
        <v>11</v>
      </c>
      <c r="B5" s="2" t="s">
        <v>1</v>
      </c>
      <c r="C5" s="2" t="s">
        <v>2</v>
      </c>
    </row>
    <row r="6" spans="1:4" x14ac:dyDescent="0.25">
      <c r="A6" s="9">
        <v>1</v>
      </c>
      <c r="B6" s="1">
        <v>1.0980000000000001</v>
      </c>
      <c r="C6" s="1">
        <v>2.8330000000000002</v>
      </c>
    </row>
    <row r="7" spans="1:4" x14ac:dyDescent="0.25">
      <c r="A7" s="9">
        <v>2</v>
      </c>
      <c r="B7" s="1">
        <v>1.014</v>
      </c>
      <c r="C7" s="1">
        <v>3.8109999999999999</v>
      </c>
    </row>
    <row r="8" spans="1:4" x14ac:dyDescent="0.25">
      <c r="A8" s="9">
        <v>3</v>
      </c>
      <c r="B8" s="1">
        <v>0.95899999999999996</v>
      </c>
      <c r="C8" s="1">
        <v>3.4060000000000001</v>
      </c>
    </row>
    <row r="9" spans="1:4" x14ac:dyDescent="0.25">
      <c r="A9" s="9">
        <v>4</v>
      </c>
      <c r="B9" s="1">
        <v>1.2749999999999999</v>
      </c>
      <c r="C9" s="1">
        <v>3.9649999999999999</v>
      </c>
    </row>
    <row r="10" spans="1:4" x14ac:dyDescent="0.25">
      <c r="A10" s="9">
        <v>5</v>
      </c>
      <c r="B10" s="1">
        <v>1.1779999999999999</v>
      </c>
      <c r="C10" s="1">
        <v>2.1819999999999999</v>
      </c>
    </row>
    <row r="11" spans="1:4" x14ac:dyDescent="0.25">
      <c r="A11" s="9">
        <v>6</v>
      </c>
      <c r="B11" s="1">
        <v>1.0860000000000001</v>
      </c>
      <c r="C11" s="1">
        <v>2.1789999999999998</v>
      </c>
    </row>
    <row r="12" spans="1:4" x14ac:dyDescent="0.25">
      <c r="A12" s="7"/>
      <c r="B12" s="5">
        <f>AVERAGE(B6:B11)</f>
        <v>1.1016666666666668</v>
      </c>
      <c r="C12" s="5">
        <f>AVERAGE(C6:C11)</f>
        <v>3.0626666666666664</v>
      </c>
      <c r="D12" s="6" t="s">
        <v>9</v>
      </c>
    </row>
    <row r="13" spans="1:4" x14ac:dyDescent="0.25">
      <c r="A13" s="7"/>
      <c r="B13" s="5">
        <f>(STDEV(B6:B11))/(SQRT(COUNT(B4:B11)))</f>
        <v>4.6249084075014685E-2</v>
      </c>
      <c r="C13" s="5">
        <f>(STDEV(C6:C11))/(SQRT(COUNT(C4:C11)))</f>
        <v>0.32152103784632541</v>
      </c>
      <c r="D13" s="6" t="s">
        <v>10</v>
      </c>
    </row>
    <row r="14" spans="1:4" x14ac:dyDescent="0.25">
      <c r="A14" s="7"/>
      <c r="B14" s="3"/>
      <c r="C14" s="3"/>
    </row>
    <row r="15" spans="1:4" x14ac:dyDescent="0.25">
      <c r="A15" s="7"/>
      <c r="B15" s="4" t="s">
        <v>4</v>
      </c>
      <c r="C15" t="s">
        <v>6</v>
      </c>
    </row>
    <row r="16" spans="1:4" x14ac:dyDescent="0.25">
      <c r="A16" s="8" t="s">
        <v>11</v>
      </c>
      <c r="B16" s="2" t="s">
        <v>1</v>
      </c>
      <c r="C16" s="2" t="s">
        <v>2</v>
      </c>
    </row>
    <row r="17" spans="1:4" x14ac:dyDescent="0.25">
      <c r="A17" s="9">
        <v>1</v>
      </c>
      <c r="B17" s="1">
        <v>1.0980000000000001</v>
      </c>
      <c r="C17" s="1">
        <v>2.8330000000000002</v>
      </c>
    </row>
    <row r="18" spans="1:4" x14ac:dyDescent="0.25">
      <c r="A18" s="9">
        <v>2</v>
      </c>
      <c r="B18" s="1">
        <v>1.014</v>
      </c>
      <c r="C18" s="1">
        <v>3.8109999999999999</v>
      </c>
    </row>
    <row r="19" spans="1:4" x14ac:dyDescent="0.25">
      <c r="A19" s="9">
        <v>3</v>
      </c>
      <c r="B19" s="1">
        <v>0.95899999999999996</v>
      </c>
      <c r="C19" s="1">
        <v>3.4060000000000001</v>
      </c>
    </row>
    <row r="20" spans="1:4" x14ac:dyDescent="0.25">
      <c r="A20" s="9">
        <v>4</v>
      </c>
      <c r="B20" s="1">
        <v>1.2749999999999999</v>
      </c>
      <c r="C20" s="1">
        <v>3.9649999999999999</v>
      </c>
    </row>
    <row r="21" spans="1:4" x14ac:dyDescent="0.25">
      <c r="A21" s="9">
        <v>5</v>
      </c>
      <c r="B21" s="1">
        <v>1.1779999999999999</v>
      </c>
      <c r="C21" s="1">
        <v>2.1819999999999999</v>
      </c>
    </row>
    <row r="22" spans="1:4" x14ac:dyDescent="0.25">
      <c r="A22" s="7"/>
      <c r="B22" s="5">
        <f>AVERAGE(B17:B21)</f>
        <v>1.1048</v>
      </c>
      <c r="C22" s="5">
        <f>AVERAGE(C17:C21)</f>
        <v>3.2393999999999998</v>
      </c>
      <c r="D22" s="6" t="s">
        <v>9</v>
      </c>
    </row>
    <row r="23" spans="1:4" x14ac:dyDescent="0.25">
      <c r="A23" s="7"/>
      <c r="B23" s="5">
        <f>(STDEV(B16:B21))/(SQRT(COUNT(B17:B21)))</f>
        <v>5.6513184302426571E-2</v>
      </c>
      <c r="C23" s="5">
        <f>(STDEV(C16:C21))/(SQRT(COUNT(C17:C21)))</f>
        <v>0.32895540731229855</v>
      </c>
      <c r="D23" s="6" t="s">
        <v>10</v>
      </c>
    </row>
    <row r="24" spans="1:4" x14ac:dyDescent="0.25">
      <c r="A24" s="7"/>
    </row>
    <row r="25" spans="1:4" x14ac:dyDescent="0.25">
      <c r="A25" s="7"/>
      <c r="B25" s="4" t="s">
        <v>7</v>
      </c>
      <c r="C25" t="s">
        <v>6</v>
      </c>
    </row>
    <row r="26" spans="1:4" x14ac:dyDescent="0.25">
      <c r="A26" s="8" t="s">
        <v>11</v>
      </c>
      <c r="B26" s="2" t="s">
        <v>1</v>
      </c>
      <c r="C26" s="2" t="s">
        <v>2</v>
      </c>
    </row>
    <row r="27" spans="1:4" x14ac:dyDescent="0.25">
      <c r="A27" s="9">
        <v>1</v>
      </c>
      <c r="B27" s="1">
        <v>0.98</v>
      </c>
      <c r="C27" s="1">
        <v>2.2759999999999998</v>
      </c>
    </row>
    <row r="28" spans="1:4" x14ac:dyDescent="0.25">
      <c r="A28" s="9">
        <v>2</v>
      </c>
      <c r="B28" s="1">
        <v>1.1559999999999999</v>
      </c>
      <c r="C28" s="1">
        <v>1.9790000000000001</v>
      </c>
    </row>
    <row r="29" spans="1:4" x14ac:dyDescent="0.25">
      <c r="A29" s="9">
        <v>3</v>
      </c>
      <c r="B29" s="1">
        <v>0.97199999999999998</v>
      </c>
      <c r="C29" s="1">
        <v>1.5680000000000001</v>
      </c>
    </row>
    <row r="30" spans="1:4" x14ac:dyDescent="0.25">
      <c r="A30" s="9">
        <v>4</v>
      </c>
      <c r="B30" s="1">
        <v>1.2509999999999999</v>
      </c>
      <c r="C30" s="1">
        <v>1.2250000000000001</v>
      </c>
    </row>
    <row r="31" spans="1:4" x14ac:dyDescent="0.25">
      <c r="A31" s="9">
        <v>5</v>
      </c>
      <c r="B31" s="1">
        <v>0.94799999999999995</v>
      </c>
      <c r="C31" s="1">
        <v>1.556</v>
      </c>
    </row>
    <row r="32" spans="1:4" x14ac:dyDescent="0.25">
      <c r="A32" s="7"/>
      <c r="B32" s="5">
        <f>AVERAGE(B27:B31)</f>
        <v>1.0614000000000001</v>
      </c>
      <c r="C32" s="5">
        <f>AVERAGE(C27:C31)</f>
        <v>1.7207999999999999</v>
      </c>
      <c r="D32" s="6" t="s">
        <v>9</v>
      </c>
    </row>
    <row r="33" spans="1:4" x14ac:dyDescent="0.25">
      <c r="A33" s="7"/>
      <c r="B33" s="5">
        <f>(STDEV(B26:B31))/(SQRT(COUNT(B27:B31)))</f>
        <v>6.0156130194685041E-2</v>
      </c>
      <c r="C33" s="5">
        <f>(STDEV(C26:C31))/(SQRT(COUNT(C27:C31)))</f>
        <v>0.18319918122087836</v>
      </c>
      <c r="D33" s="6" t="s">
        <v>10</v>
      </c>
    </row>
    <row r="34" spans="1:4" x14ac:dyDescent="0.25">
      <c r="A34" s="7"/>
    </row>
    <row r="35" spans="1:4" x14ac:dyDescent="0.25">
      <c r="A35" s="7"/>
      <c r="B35" s="4" t="s">
        <v>8</v>
      </c>
      <c r="C35" t="s">
        <v>6</v>
      </c>
    </row>
    <row r="36" spans="1:4" x14ac:dyDescent="0.25">
      <c r="A36" s="8" t="s">
        <v>11</v>
      </c>
      <c r="B36" s="2" t="s">
        <v>1</v>
      </c>
      <c r="C36" s="2" t="s">
        <v>2</v>
      </c>
    </row>
    <row r="37" spans="1:4" x14ac:dyDescent="0.25">
      <c r="A37" s="9">
        <v>1</v>
      </c>
      <c r="B37" s="1">
        <v>1.1299999999999999</v>
      </c>
      <c r="C37" s="1">
        <v>0.111</v>
      </c>
    </row>
    <row r="38" spans="1:4" x14ac:dyDescent="0.25">
      <c r="A38" s="9">
        <v>2</v>
      </c>
      <c r="B38" s="1">
        <v>1.5549999999999999</v>
      </c>
      <c r="C38" s="1">
        <v>1.4E-2</v>
      </c>
    </row>
    <row r="39" spans="1:4" x14ac:dyDescent="0.25">
      <c r="A39" s="9">
        <v>3</v>
      </c>
      <c r="B39" s="1">
        <v>0.70499999999999996</v>
      </c>
      <c r="C39" s="1">
        <v>3.0000000000000001E-3</v>
      </c>
    </row>
    <row r="40" spans="1:4" x14ac:dyDescent="0.25">
      <c r="A40" s="9">
        <v>4</v>
      </c>
      <c r="B40" s="1">
        <v>0.81399999999999995</v>
      </c>
      <c r="C40" s="1">
        <v>2.1000000000000001E-2</v>
      </c>
    </row>
    <row r="41" spans="1:4" x14ac:dyDescent="0.25">
      <c r="A41" s="9">
        <v>5</v>
      </c>
      <c r="B41" s="1">
        <v>0.89200000000000002</v>
      </c>
      <c r="C41" s="1">
        <v>9.8000000000000004E-2</v>
      </c>
    </row>
    <row r="42" spans="1:4" x14ac:dyDescent="0.25">
      <c r="A42" s="7"/>
      <c r="B42" s="5">
        <f>AVERAGE(B37:B41)</f>
        <v>1.0192000000000001</v>
      </c>
      <c r="C42" s="5">
        <f>AVERAGE(C37:C41)</f>
        <v>4.9399999999999999E-2</v>
      </c>
      <c r="D42" s="6" t="s">
        <v>9</v>
      </c>
    </row>
    <row r="43" spans="1:4" x14ac:dyDescent="0.25">
      <c r="A43" s="7"/>
      <c r="B43" s="5">
        <f>(STDEV(B36:B41))/(SQRT(COUNT(B37:B41)))</f>
        <v>0.15105740630634429</v>
      </c>
      <c r="C43" s="5">
        <f>(STDEV(C36:C41))/(SQRT(COUNT(C37:C41)))</f>
        <v>2.276971673078082E-2</v>
      </c>
      <c r="D43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I17" sqref="I17"/>
    </sheetView>
  </sheetViews>
  <sheetFormatPr defaultRowHeight="15" x14ac:dyDescent="0.25"/>
  <sheetData>
    <row r="1" spans="1:11" ht="17.25" x14ac:dyDescent="0.25">
      <c r="A1" s="11" t="s">
        <v>13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5.75" x14ac:dyDescent="0.25">
      <c r="A3" s="10" t="s">
        <v>22</v>
      </c>
      <c r="B3" s="12" t="s">
        <v>21</v>
      </c>
      <c r="C3" s="12" t="s">
        <v>19</v>
      </c>
      <c r="D3" s="12" t="s">
        <v>20</v>
      </c>
      <c r="E3" s="12" t="s">
        <v>18</v>
      </c>
    </row>
    <row r="4" spans="1:11" x14ac:dyDescent="0.25">
      <c r="A4" s="7">
        <v>1</v>
      </c>
      <c r="B4">
        <v>0</v>
      </c>
      <c r="C4" s="16">
        <v>1.2195119999999999</v>
      </c>
      <c r="D4">
        <v>0</v>
      </c>
      <c r="E4" s="16">
        <v>2.5</v>
      </c>
    </row>
    <row r="5" spans="1:11" x14ac:dyDescent="0.25">
      <c r="A5" s="7">
        <v>2</v>
      </c>
      <c r="B5">
        <v>0</v>
      </c>
      <c r="C5" s="16">
        <v>1.2352939999999999</v>
      </c>
      <c r="D5">
        <v>0</v>
      </c>
      <c r="E5" s="16">
        <v>1.3529409999999999</v>
      </c>
    </row>
    <row r="6" spans="1:11" x14ac:dyDescent="0.25">
      <c r="A6" s="7">
        <v>3</v>
      </c>
      <c r="B6" s="16">
        <v>0.31496099999999999</v>
      </c>
      <c r="C6" s="16">
        <v>1.212121</v>
      </c>
      <c r="D6" s="16">
        <v>7.8740000000000004E-2</v>
      </c>
      <c r="E6" s="16">
        <v>1.742424</v>
      </c>
    </row>
    <row r="7" spans="1:11" x14ac:dyDescent="0.25">
      <c r="A7" s="7">
        <v>4</v>
      </c>
      <c r="B7" s="16">
        <v>0.18518499999999999</v>
      </c>
      <c r="C7" s="16">
        <v>2.0108700000000002</v>
      </c>
      <c r="D7" s="16">
        <v>0.43209900000000001</v>
      </c>
      <c r="E7" s="16">
        <v>2.663043</v>
      </c>
    </row>
    <row r="8" spans="1:11" x14ac:dyDescent="0.25">
      <c r="A8" s="7">
        <v>5</v>
      </c>
      <c r="B8">
        <v>0</v>
      </c>
      <c r="C8" s="16">
        <v>0.56337999999999999</v>
      </c>
      <c r="D8">
        <v>0</v>
      </c>
      <c r="E8" s="16">
        <v>0.70422499999999999</v>
      </c>
    </row>
    <row r="9" spans="1:11" x14ac:dyDescent="0.25">
      <c r="A9" s="7">
        <v>6</v>
      </c>
      <c r="B9">
        <v>0</v>
      </c>
      <c r="C9" s="16">
        <v>1.25</v>
      </c>
      <c r="D9">
        <v>0</v>
      </c>
      <c r="E9" s="16">
        <v>1.40625</v>
      </c>
    </row>
    <row r="10" spans="1:11" x14ac:dyDescent="0.25">
      <c r="A10" s="7">
        <v>7</v>
      </c>
      <c r="B10" s="16">
        <v>8.2644999999999996E-2</v>
      </c>
      <c r="C10" s="16">
        <v>0.20134199999999999</v>
      </c>
      <c r="D10" s="16">
        <v>0.28925600000000001</v>
      </c>
      <c r="E10" s="16">
        <v>0.67114099999999999</v>
      </c>
    </row>
    <row r="11" spans="1:11" x14ac:dyDescent="0.25">
      <c r="A11" s="7">
        <v>8</v>
      </c>
      <c r="B11">
        <v>0</v>
      </c>
      <c r="C11" s="16">
        <v>0.88888900000000004</v>
      </c>
      <c r="D11" s="16">
        <v>0.121951</v>
      </c>
      <c r="E11" s="16">
        <v>1.111111</v>
      </c>
    </row>
    <row r="12" spans="1:11" x14ac:dyDescent="0.25">
      <c r="A12" s="7">
        <v>9</v>
      </c>
      <c r="B12">
        <v>0</v>
      </c>
      <c r="C12" s="16">
        <v>1.1363639999999999</v>
      </c>
      <c r="D12">
        <v>0</v>
      </c>
      <c r="E12" s="16">
        <v>2.3484850000000002</v>
      </c>
    </row>
    <row r="13" spans="1:11" x14ac:dyDescent="0.25">
      <c r="A13" s="7">
        <v>10</v>
      </c>
      <c r="B13">
        <v>0</v>
      </c>
      <c r="D13">
        <v>0</v>
      </c>
    </row>
    <row r="14" spans="1:11" x14ac:dyDescent="0.25">
      <c r="A14" s="7">
        <v>11</v>
      </c>
      <c r="B14">
        <v>0</v>
      </c>
      <c r="D14">
        <v>0</v>
      </c>
    </row>
    <row r="15" spans="1:11" x14ac:dyDescent="0.25">
      <c r="A15" s="7">
        <v>12</v>
      </c>
      <c r="B15">
        <v>0</v>
      </c>
      <c r="D15">
        <v>0</v>
      </c>
    </row>
    <row r="16" spans="1:11" x14ac:dyDescent="0.25">
      <c r="B16" s="17">
        <v>4.8570000000000002E-2</v>
      </c>
      <c r="C16" s="17">
        <v>1.08</v>
      </c>
      <c r="D16" s="17">
        <v>7.6840000000000006E-2</v>
      </c>
      <c r="E16" s="17">
        <v>1.611</v>
      </c>
      <c r="F16" s="12" t="s">
        <v>16</v>
      </c>
    </row>
    <row r="17" spans="2:6" x14ac:dyDescent="0.25">
      <c r="B17" s="18">
        <v>2.913E-2</v>
      </c>
      <c r="C17" s="18">
        <v>0.1681</v>
      </c>
      <c r="D17" s="18">
        <v>4.088E-2</v>
      </c>
      <c r="E17" s="18">
        <v>0.25059999999999999</v>
      </c>
      <c r="F17" s="12" t="s">
        <v>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F7" sqref="F7"/>
    </sheetView>
  </sheetViews>
  <sheetFormatPr defaultRowHeight="15" x14ac:dyDescent="0.25"/>
  <sheetData>
    <row r="1" spans="1:9" ht="17.25" x14ac:dyDescent="0.25">
      <c r="A1" s="15" t="s">
        <v>17</v>
      </c>
      <c r="B1" s="12"/>
      <c r="C1" s="12"/>
      <c r="D1" s="12"/>
      <c r="E1" s="12"/>
      <c r="F1" s="12"/>
      <c r="G1" s="12"/>
      <c r="H1" s="12"/>
      <c r="I1" s="12"/>
    </row>
    <row r="2" spans="1:9" x14ac:dyDescent="0.25">
      <c r="A2" s="15"/>
      <c r="B2" s="12"/>
      <c r="C2" s="12"/>
      <c r="D2" s="12"/>
      <c r="E2" s="12"/>
      <c r="F2" s="12"/>
      <c r="G2" s="12"/>
      <c r="H2" s="12"/>
      <c r="I2" s="12"/>
    </row>
    <row r="3" spans="1:9" ht="15.75" x14ac:dyDescent="0.25">
      <c r="A3" s="10" t="s">
        <v>22</v>
      </c>
      <c r="B3" s="13" t="s">
        <v>14</v>
      </c>
      <c r="C3" s="13" t="s">
        <v>15</v>
      </c>
    </row>
    <row r="4" spans="1:9" x14ac:dyDescent="0.25">
      <c r="A4">
        <v>1</v>
      </c>
      <c r="B4" s="14">
        <v>0</v>
      </c>
      <c r="C4" s="14">
        <v>1</v>
      </c>
    </row>
    <row r="5" spans="1:9" x14ac:dyDescent="0.25">
      <c r="A5">
        <v>2</v>
      </c>
      <c r="B5" s="14">
        <v>0</v>
      </c>
      <c r="C5" s="14">
        <v>2</v>
      </c>
    </row>
    <row r="6" spans="1:9" x14ac:dyDescent="0.25">
      <c r="A6">
        <v>3</v>
      </c>
      <c r="B6" s="14">
        <v>0</v>
      </c>
      <c r="C6" s="14">
        <v>2</v>
      </c>
    </row>
    <row r="7" spans="1:9" x14ac:dyDescent="0.25">
      <c r="A7">
        <v>4</v>
      </c>
      <c r="B7" s="14">
        <v>0</v>
      </c>
      <c r="C7" s="14">
        <v>1</v>
      </c>
    </row>
    <row r="8" spans="1:9" x14ac:dyDescent="0.25">
      <c r="A8">
        <v>5</v>
      </c>
      <c r="B8" s="14">
        <v>1</v>
      </c>
      <c r="C8" s="14">
        <v>1</v>
      </c>
    </row>
    <row r="9" spans="1:9" x14ac:dyDescent="0.25">
      <c r="A9">
        <v>6</v>
      </c>
      <c r="B9" s="14">
        <v>0</v>
      </c>
      <c r="C9" s="14">
        <v>3</v>
      </c>
    </row>
    <row r="10" spans="1:9" x14ac:dyDescent="0.25">
      <c r="A10">
        <v>7</v>
      </c>
      <c r="B10" s="14">
        <v>0</v>
      </c>
      <c r="C10" s="14">
        <v>1</v>
      </c>
    </row>
    <row r="11" spans="1:9" x14ac:dyDescent="0.25">
      <c r="A11">
        <v>8</v>
      </c>
      <c r="B11" s="14">
        <v>0</v>
      </c>
      <c r="C11" s="14">
        <v>2</v>
      </c>
    </row>
    <row r="12" spans="1:9" x14ac:dyDescent="0.25">
      <c r="A12">
        <v>9</v>
      </c>
      <c r="B12" s="14">
        <v>0</v>
      </c>
      <c r="C12" s="14">
        <v>2</v>
      </c>
    </row>
    <row r="13" spans="1:9" x14ac:dyDescent="0.25">
      <c r="A13">
        <v>10</v>
      </c>
      <c r="B13" s="14">
        <v>3</v>
      </c>
      <c r="C13" s="14">
        <v>1</v>
      </c>
    </row>
    <row r="14" spans="1:9" x14ac:dyDescent="0.25">
      <c r="A14">
        <v>11</v>
      </c>
      <c r="B14" s="14"/>
      <c r="C14" s="14">
        <v>1</v>
      </c>
    </row>
    <row r="15" spans="1:9" x14ac:dyDescent="0.25">
      <c r="A15">
        <v>12</v>
      </c>
      <c r="B15" s="14"/>
      <c r="C15" s="14">
        <v>3</v>
      </c>
    </row>
    <row r="16" spans="1:9" x14ac:dyDescent="0.25">
      <c r="A16">
        <v>13</v>
      </c>
      <c r="B16" s="14"/>
      <c r="C16" s="14">
        <v>2</v>
      </c>
    </row>
    <row r="17" spans="1:4" x14ac:dyDescent="0.25">
      <c r="A17">
        <v>14</v>
      </c>
      <c r="B17" s="14"/>
      <c r="C17" s="14">
        <v>1</v>
      </c>
    </row>
    <row r="18" spans="1:4" x14ac:dyDescent="0.25">
      <c r="A18">
        <v>15</v>
      </c>
      <c r="B18" s="14"/>
      <c r="C18" s="14">
        <v>1</v>
      </c>
    </row>
    <row r="19" spans="1:4" x14ac:dyDescent="0.25">
      <c r="A19">
        <v>16</v>
      </c>
      <c r="B19" s="14"/>
      <c r="C19" s="14">
        <v>1</v>
      </c>
    </row>
    <row r="20" spans="1:4" x14ac:dyDescent="0.25">
      <c r="A20">
        <v>17</v>
      </c>
      <c r="B20" s="14"/>
      <c r="C20" s="14">
        <v>2</v>
      </c>
    </row>
    <row r="21" spans="1:4" x14ac:dyDescent="0.25">
      <c r="A21">
        <v>18</v>
      </c>
      <c r="B21" s="14"/>
      <c r="C21" s="14">
        <v>2</v>
      </c>
    </row>
    <row r="22" spans="1:4" x14ac:dyDescent="0.25">
      <c r="A22">
        <v>19</v>
      </c>
      <c r="B22" s="14"/>
      <c r="C22" s="14">
        <v>4</v>
      </c>
    </row>
    <row r="23" spans="1:4" x14ac:dyDescent="0.25">
      <c r="A23">
        <v>20</v>
      </c>
      <c r="B23" s="14"/>
      <c r="C23" s="14">
        <v>2</v>
      </c>
    </row>
    <row r="24" spans="1:4" x14ac:dyDescent="0.25">
      <c r="A24">
        <v>21</v>
      </c>
      <c r="B24" s="14"/>
      <c r="C24" s="14">
        <v>3</v>
      </c>
    </row>
    <row r="25" spans="1:4" x14ac:dyDescent="0.25">
      <c r="A25">
        <v>22</v>
      </c>
      <c r="B25" s="14"/>
      <c r="C25" s="14">
        <v>2</v>
      </c>
    </row>
    <row r="26" spans="1:4" x14ac:dyDescent="0.25">
      <c r="A26">
        <v>23</v>
      </c>
      <c r="B26" s="14"/>
      <c r="C26" s="14">
        <v>3</v>
      </c>
    </row>
    <row r="27" spans="1:4" x14ac:dyDescent="0.25">
      <c r="A27">
        <v>24</v>
      </c>
      <c r="B27" s="14"/>
      <c r="C27" s="14">
        <v>3</v>
      </c>
    </row>
    <row r="28" spans="1:4" x14ac:dyDescent="0.25">
      <c r="A28">
        <v>25</v>
      </c>
      <c r="B28" s="14"/>
      <c r="C28" s="14">
        <v>4</v>
      </c>
    </row>
    <row r="29" spans="1:4" x14ac:dyDescent="0.25">
      <c r="B29" s="11">
        <v>0.4</v>
      </c>
      <c r="C29" s="11">
        <v>2</v>
      </c>
      <c r="D29" s="11" t="s">
        <v>16</v>
      </c>
    </row>
    <row r="30" spans="1:4" x14ac:dyDescent="0.25">
      <c r="B30" s="14">
        <v>0.30549999999999999</v>
      </c>
      <c r="C30" s="14">
        <v>0.1915</v>
      </c>
      <c r="D30" s="1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2A</vt:lpstr>
      <vt:lpstr>Figure 2B</vt:lpstr>
      <vt:lpstr>Figure 2C</vt:lpstr>
    </vt:vector>
  </TitlesOfParts>
  <Company>OHSU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Bosch</dc:creator>
  <cp:lastModifiedBy>Martha Bosch</cp:lastModifiedBy>
  <dcterms:created xsi:type="dcterms:W3CDTF">2018-06-12T18:00:58Z</dcterms:created>
  <dcterms:modified xsi:type="dcterms:W3CDTF">2018-06-12T23:02:53Z</dcterms:modified>
</cp:coreProperties>
</file>