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My Documents\PAPERS\OKR E2 regulation of Kiss1 ARH neurons 5-2017\Figures for resubmission 6-5-18\Update files for eLife resubmission 6-12-18\"/>
    </mc:Choice>
  </mc:AlternateContent>
  <bookViews>
    <workbookView xWindow="0" yWindow="0" windowWidth="14085" windowHeight="10800"/>
  </bookViews>
  <sheets>
    <sheet name="Figure 8B" sheetId="1" r:id="rId1"/>
    <sheet name="Figure 8D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2" l="1"/>
  <c r="C13" i="2"/>
  <c r="B13" i="2"/>
  <c r="D12" i="2"/>
  <c r="C12" i="2"/>
  <c r="B12" i="2"/>
  <c r="D12" i="1"/>
  <c r="D11" i="1"/>
  <c r="C12" i="1"/>
  <c r="B12" i="1"/>
  <c r="C11" i="1"/>
  <c r="B11" i="1"/>
</calcChain>
</file>

<file path=xl/sharedStrings.xml><?xml version="1.0" encoding="utf-8"?>
<sst xmlns="http://schemas.openxmlformats.org/spreadsheetml/2006/main" count="18" uniqueCount="13">
  <si>
    <t>Animal #</t>
  </si>
  <si>
    <t>mean</t>
  </si>
  <si>
    <t>SEM</t>
  </si>
  <si>
    <t>Grm1</t>
  </si>
  <si>
    <t>Grm5</t>
  </si>
  <si>
    <t>Data expressed as % positive cells/animal</t>
  </si>
  <si>
    <t>24 cells from each animal</t>
  </si>
  <si>
    <t>Npy</t>
  </si>
  <si>
    <t>Pomc</t>
  </si>
  <si>
    <t>Grm7</t>
  </si>
  <si>
    <t>Grm2</t>
  </si>
  <si>
    <r>
      <rPr>
        <b/>
        <i/>
        <sz val="12"/>
        <color theme="1"/>
        <rFont val="Calibri"/>
        <family val="2"/>
        <scheme val="minor"/>
      </rPr>
      <t xml:space="preserve">Pomc, Grm1 and Grm5 </t>
    </r>
    <r>
      <rPr>
        <b/>
        <sz val="12"/>
        <color theme="1"/>
        <rFont val="Calibri"/>
        <family val="2"/>
        <scheme val="minor"/>
      </rPr>
      <t>mRNA expression</t>
    </r>
    <r>
      <rPr>
        <b/>
        <i/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in POMC neurons</t>
    </r>
  </si>
  <si>
    <r>
      <rPr>
        <b/>
        <i/>
        <sz val="12"/>
        <color theme="1"/>
        <rFont val="Calibri"/>
        <family val="2"/>
        <scheme val="minor"/>
      </rPr>
      <t xml:space="preserve">Npy Grm2 and Grm7 </t>
    </r>
    <r>
      <rPr>
        <b/>
        <sz val="12"/>
        <color theme="1"/>
        <rFont val="Calibri"/>
        <family val="2"/>
        <scheme val="minor"/>
      </rPr>
      <t>mRNA expression in NPY neruons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</si>
</sst>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4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0" applyFont="1" applyBorder="1"/>
    <xf numFmtId="0" fontId="0" fillId="0" borderId="0" xfId="0" applyAlignment="1">
      <alignment horizontal="center"/>
    </xf>
    <xf numFmtId="164" fontId="6" fillId="0" borderId="1" xfId="0" applyNumberFormat="1" applyFont="1" applyBorder="1" applyAlignment="1">
      <alignment horizontal="right"/>
    </xf>
    <xf numFmtId="0" fontId="0" fillId="0" borderId="0" xfId="0" applyAlignment="1">
      <alignment horizontal="left"/>
    </xf>
    <xf numFmtId="2" fontId="5" fillId="0" borderId="1" xfId="0" applyNumberFormat="1" applyFont="1" applyBorder="1"/>
    <xf numFmtId="0" fontId="7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64" fontId="6" fillId="0" borderId="0" xfId="0" applyNumberFormat="1" applyFont="1" applyBorder="1" applyAlignment="1">
      <alignment horizontal="right"/>
    </xf>
    <xf numFmtId="0" fontId="7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F6" sqref="F6"/>
    </sheetView>
  </sheetViews>
  <sheetFormatPr defaultRowHeight="15" x14ac:dyDescent="0.25"/>
  <sheetData>
    <row r="1" spans="1:5" ht="15.75" x14ac:dyDescent="0.25">
      <c r="A1" s="1" t="s">
        <v>11</v>
      </c>
    </row>
    <row r="2" spans="1:5" ht="15.75" x14ac:dyDescent="0.25">
      <c r="A2" s="1" t="s">
        <v>5</v>
      </c>
    </row>
    <row r="3" spans="1:5" x14ac:dyDescent="0.25">
      <c r="A3" t="s">
        <v>6</v>
      </c>
    </row>
    <row r="4" spans="1:5" x14ac:dyDescent="0.25">
      <c r="B4" s="2"/>
    </row>
    <row r="5" spans="1:5" x14ac:dyDescent="0.25">
      <c r="A5" s="3" t="s">
        <v>0</v>
      </c>
      <c r="B5" s="10" t="s">
        <v>8</v>
      </c>
      <c r="C5" s="10" t="s">
        <v>3</v>
      </c>
      <c r="D5" s="13" t="s">
        <v>4</v>
      </c>
    </row>
    <row r="6" spans="1:5" x14ac:dyDescent="0.25">
      <c r="A6" s="4">
        <v>1</v>
      </c>
      <c r="B6" s="5">
        <v>100</v>
      </c>
      <c r="C6" s="9">
        <v>40</v>
      </c>
      <c r="D6" s="9">
        <v>28</v>
      </c>
    </row>
    <row r="7" spans="1:5" x14ac:dyDescent="0.25">
      <c r="A7" s="4">
        <v>2</v>
      </c>
      <c r="B7" s="5">
        <v>100</v>
      </c>
      <c r="C7" s="9">
        <v>58.33</v>
      </c>
      <c r="D7" s="9">
        <v>12.5</v>
      </c>
    </row>
    <row r="8" spans="1:5" x14ac:dyDescent="0.25">
      <c r="A8" s="4">
        <v>3</v>
      </c>
      <c r="B8" s="5">
        <v>100</v>
      </c>
      <c r="C8" s="9">
        <v>29.17</v>
      </c>
      <c r="D8" s="9">
        <v>12.5</v>
      </c>
    </row>
    <row r="9" spans="1:5" x14ac:dyDescent="0.25">
      <c r="A9" s="4">
        <v>4</v>
      </c>
      <c r="B9" s="5">
        <v>100</v>
      </c>
      <c r="C9" s="9">
        <v>58.33</v>
      </c>
      <c r="D9" s="9">
        <v>29.17</v>
      </c>
    </row>
    <row r="10" spans="1:5" x14ac:dyDescent="0.25">
      <c r="A10" s="4">
        <v>5</v>
      </c>
      <c r="B10" s="5">
        <v>100</v>
      </c>
      <c r="C10" s="9">
        <v>33.33</v>
      </c>
      <c r="D10" s="9">
        <v>20.83</v>
      </c>
    </row>
    <row r="11" spans="1:5" x14ac:dyDescent="0.25">
      <c r="A11" s="6"/>
      <c r="B11" s="7">
        <f>AVERAGE(B6:B10)</f>
        <v>100</v>
      </c>
      <c r="C11" s="7">
        <f>AVERAGE(C6:C10)</f>
        <v>43.831999999999994</v>
      </c>
      <c r="D11" s="7">
        <f>AVERAGE(D6:D10)</f>
        <v>20.6</v>
      </c>
      <c r="E11" s="8" t="s">
        <v>1</v>
      </c>
    </row>
    <row r="12" spans="1:5" x14ac:dyDescent="0.25">
      <c r="A12" s="6"/>
      <c r="B12" s="7">
        <f>(STDEV(B6:B10))/(SQRT(COUNT(B4:B10)))</f>
        <v>0</v>
      </c>
      <c r="C12" s="7">
        <f>(STDEV(C6:C10))/(SQRT(COUNT(C4:C10)))</f>
        <v>6.1657703492751059</v>
      </c>
      <c r="D12" s="7">
        <f>(STDEV(D6:D10))/(SQRT(COUNT(D4:D10)))</f>
        <v>3.601928650042916</v>
      </c>
      <c r="E12" s="8" t="s">
        <v>2</v>
      </c>
    </row>
    <row r="13" spans="1:5" x14ac:dyDescent="0.25">
      <c r="A13" s="6"/>
      <c r="B13" s="12"/>
      <c r="C13" s="12"/>
      <c r="D13" s="12"/>
      <c r="E13" s="8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G18" sqref="G18"/>
    </sheetView>
  </sheetViews>
  <sheetFormatPr defaultRowHeight="15" x14ac:dyDescent="0.25"/>
  <sheetData>
    <row r="1" spans="1:5" ht="15.75" x14ac:dyDescent="0.25">
      <c r="A1" s="1" t="s">
        <v>12</v>
      </c>
    </row>
    <row r="2" spans="1:5" ht="15.75" x14ac:dyDescent="0.25">
      <c r="A2" s="1" t="s">
        <v>5</v>
      </c>
    </row>
    <row r="3" spans="1:5" x14ac:dyDescent="0.25">
      <c r="A3" t="s">
        <v>6</v>
      </c>
    </row>
    <row r="4" spans="1:5" x14ac:dyDescent="0.25">
      <c r="B4" s="2"/>
    </row>
    <row r="6" spans="1:5" x14ac:dyDescent="0.25">
      <c r="A6" s="11" t="s">
        <v>0</v>
      </c>
      <c r="B6" s="10" t="s">
        <v>7</v>
      </c>
      <c r="C6" s="10" t="s">
        <v>9</v>
      </c>
      <c r="D6" s="10" t="s">
        <v>10</v>
      </c>
    </row>
    <row r="7" spans="1:5" x14ac:dyDescent="0.25">
      <c r="A7" s="4">
        <v>1</v>
      </c>
      <c r="B7" s="5">
        <v>100</v>
      </c>
      <c r="C7" s="9">
        <v>37.5</v>
      </c>
      <c r="D7" s="5">
        <v>16.670000000000002</v>
      </c>
    </row>
    <row r="8" spans="1:5" x14ac:dyDescent="0.25">
      <c r="A8" s="4">
        <v>2</v>
      </c>
      <c r="B8" s="5">
        <v>100</v>
      </c>
      <c r="C8" s="9">
        <v>54.17</v>
      </c>
      <c r="D8" s="5">
        <v>0</v>
      </c>
    </row>
    <row r="9" spans="1:5" x14ac:dyDescent="0.25">
      <c r="A9" s="4">
        <v>3</v>
      </c>
      <c r="B9" s="5">
        <v>100</v>
      </c>
      <c r="C9" s="9">
        <v>52.63</v>
      </c>
      <c r="D9" s="5">
        <v>16.670000000000002</v>
      </c>
    </row>
    <row r="10" spans="1:5" x14ac:dyDescent="0.25">
      <c r="A10" s="4">
        <v>4</v>
      </c>
      <c r="B10" s="5">
        <v>100</v>
      </c>
      <c r="C10" s="9">
        <v>54.17</v>
      </c>
      <c r="D10" s="5">
        <v>16.670000000000002</v>
      </c>
    </row>
    <row r="11" spans="1:5" x14ac:dyDescent="0.25">
      <c r="A11" s="4">
        <v>5</v>
      </c>
      <c r="B11" s="5">
        <v>100</v>
      </c>
      <c r="C11" s="9">
        <v>45.83</v>
      </c>
      <c r="D11" s="9"/>
    </row>
    <row r="12" spans="1:5" x14ac:dyDescent="0.25">
      <c r="A12" s="6"/>
      <c r="B12" s="7">
        <f>AVERAGE(B7:B11)</f>
        <v>100</v>
      </c>
      <c r="C12" s="7">
        <f>AVERAGE(C7:C11)</f>
        <v>48.86</v>
      </c>
      <c r="D12" s="7">
        <f>AVERAGE(D7:D11)</f>
        <v>12.502500000000001</v>
      </c>
      <c r="E12" s="8" t="s">
        <v>1</v>
      </c>
    </row>
    <row r="13" spans="1:5" x14ac:dyDescent="0.25">
      <c r="A13" s="6"/>
      <c r="B13" s="7">
        <f>(STDEV(B7:B11))/(SQRT(COUNT(B5:B11)))</f>
        <v>0</v>
      </c>
      <c r="C13" s="7">
        <f>(STDEV(C7:C11))/(SQRT(COUNT(C5:C11)))</f>
        <v>3.2313743206258119</v>
      </c>
      <c r="D13" s="7">
        <f>(STDEV(D7:D11))/(SQRT(COUNT(D5:D11)))</f>
        <v>4.1674999999999995</v>
      </c>
      <c r="E13" s="8" t="s">
        <v>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8B</vt:lpstr>
      <vt:lpstr>Figure 8D</vt:lpstr>
    </vt:vector>
  </TitlesOfParts>
  <Company>OHSU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 Bosch</dc:creator>
  <cp:lastModifiedBy>Martha Bosch</cp:lastModifiedBy>
  <dcterms:created xsi:type="dcterms:W3CDTF">2018-06-12T18:34:38Z</dcterms:created>
  <dcterms:modified xsi:type="dcterms:W3CDTF">2018-06-12T23:07:03Z</dcterms:modified>
</cp:coreProperties>
</file>