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estis\Desktop\NC paper\elife\REVISION\SUBMISSION\"/>
    </mc:Choice>
  </mc:AlternateContent>
  <bookViews>
    <workbookView xWindow="0" yWindow="0" windowWidth="19200" windowHeight="8300" activeTab="3"/>
  </bookViews>
  <sheets>
    <sheet name="3C" sheetId="1" r:id="rId1"/>
    <sheet name="3F" sheetId="2" r:id="rId2"/>
    <sheet name="3G" sheetId="3" r:id="rId3"/>
    <sheet name="3H" sheetId="4" r:id="rId4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C10" i="2"/>
  <c r="D9" i="2"/>
  <c r="C9" i="2"/>
</calcChain>
</file>

<file path=xl/sharedStrings.xml><?xml version="1.0" encoding="utf-8"?>
<sst xmlns="http://schemas.openxmlformats.org/spreadsheetml/2006/main" count="48" uniqueCount="39">
  <si>
    <t>HOXC9+SOX10+</t>
  </si>
  <si>
    <t>HOXC9+SOX10-</t>
  </si>
  <si>
    <t>HOXC9-SOX10+</t>
  </si>
  <si>
    <t>HOXC9-SOX10-</t>
  </si>
  <si>
    <t>no  of  cells</t>
  </si>
  <si>
    <t>field 1</t>
  </si>
  <si>
    <t>repl1</t>
  </si>
  <si>
    <t>field 2</t>
  </si>
  <si>
    <t>field 3</t>
  </si>
  <si>
    <t>field 11</t>
  </si>
  <si>
    <t>repl2</t>
  </si>
  <si>
    <t>field 12</t>
  </si>
  <si>
    <t>field 14</t>
  </si>
  <si>
    <t>Field ID scored</t>
  </si>
  <si>
    <t>Avg</t>
  </si>
  <si>
    <t>StDv</t>
  </si>
  <si>
    <t>Replicate</t>
  </si>
  <si>
    <t>SOX10+HOXC9-</t>
  </si>
  <si>
    <t>SOX10+HOXC9+</t>
  </si>
  <si>
    <t>ES</t>
  </si>
  <si>
    <t>HOXB1</t>
  </si>
  <si>
    <t>HOXB2</t>
  </si>
  <si>
    <t>HOXB4</t>
  </si>
  <si>
    <t>HOXB5</t>
  </si>
  <si>
    <t>HOXC8</t>
  </si>
  <si>
    <t>HOXC9</t>
  </si>
  <si>
    <t>STDVs</t>
  </si>
  <si>
    <t>Fold change vs ES</t>
  </si>
  <si>
    <t>OTX2</t>
  </si>
  <si>
    <t>DMBX1</t>
  </si>
  <si>
    <t>LHX5</t>
  </si>
  <si>
    <t>ETS1</t>
  </si>
  <si>
    <t>TFAP2B</t>
  </si>
  <si>
    <t>SOX8</t>
  </si>
  <si>
    <t>HES6</t>
  </si>
  <si>
    <t>ANC</t>
  </si>
  <si>
    <t>"+RA"</t>
  </si>
  <si>
    <t>NMP-NC</t>
  </si>
  <si>
    <t>Fold change vs ANC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</si>
</sst>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11"/>
  <sheetViews>
    <sheetView workbookViewId="0">
      <selection activeCell="B3" sqref="B3:D4"/>
    </sheetView>
  </sheetViews>
  <sheetFormatPr defaultRowHeight="14.5" x14ac:dyDescent="0.35"/>
  <sheetData>
    <row r="3" spans="2:11" x14ac:dyDescent="0.35">
      <c r="B3" t="s">
        <v>13</v>
      </c>
      <c r="C3" t="s">
        <v>0</v>
      </c>
      <c r="D3" t="s">
        <v>1</v>
      </c>
      <c r="E3" t="s">
        <v>2</v>
      </c>
      <c r="F3" t="s">
        <v>3</v>
      </c>
      <c r="I3" t="s">
        <v>4</v>
      </c>
    </row>
    <row r="4" spans="2:11" x14ac:dyDescent="0.35">
      <c r="B4" t="s">
        <v>5</v>
      </c>
      <c r="C4">
        <v>44</v>
      </c>
      <c r="D4">
        <v>4</v>
      </c>
      <c r="E4">
        <v>27</v>
      </c>
      <c r="F4">
        <v>25</v>
      </c>
      <c r="G4">
        <v>100</v>
      </c>
      <c r="I4">
        <v>735</v>
      </c>
      <c r="K4" t="s">
        <v>6</v>
      </c>
    </row>
    <row r="5" spans="2:11" x14ac:dyDescent="0.35">
      <c r="B5" t="s">
        <v>7</v>
      </c>
      <c r="C5">
        <v>29</v>
      </c>
      <c r="D5">
        <v>4</v>
      </c>
      <c r="E5">
        <v>35</v>
      </c>
      <c r="F5">
        <v>32</v>
      </c>
      <c r="G5">
        <v>100</v>
      </c>
      <c r="I5">
        <v>912</v>
      </c>
      <c r="K5" t="s">
        <v>6</v>
      </c>
    </row>
    <row r="6" spans="2:11" x14ac:dyDescent="0.35">
      <c r="B6" t="s">
        <v>8</v>
      </c>
      <c r="C6">
        <v>37</v>
      </c>
      <c r="D6">
        <v>9</v>
      </c>
      <c r="E6">
        <v>31</v>
      </c>
      <c r="F6">
        <v>23</v>
      </c>
      <c r="G6">
        <v>100</v>
      </c>
      <c r="I6">
        <v>914</v>
      </c>
      <c r="K6" t="s">
        <v>6</v>
      </c>
    </row>
    <row r="7" spans="2:11" x14ac:dyDescent="0.35">
      <c r="B7" t="s">
        <v>9</v>
      </c>
      <c r="C7">
        <v>70</v>
      </c>
      <c r="D7">
        <v>2</v>
      </c>
      <c r="E7">
        <v>25</v>
      </c>
      <c r="F7">
        <v>3</v>
      </c>
      <c r="G7">
        <v>100</v>
      </c>
      <c r="I7">
        <v>939</v>
      </c>
      <c r="K7" t="s">
        <v>10</v>
      </c>
    </row>
    <row r="8" spans="2:11" x14ac:dyDescent="0.35">
      <c r="B8" t="s">
        <v>11</v>
      </c>
      <c r="C8">
        <v>58</v>
      </c>
      <c r="D8">
        <v>8</v>
      </c>
      <c r="E8">
        <v>23</v>
      </c>
      <c r="F8">
        <v>11</v>
      </c>
      <c r="G8">
        <v>100</v>
      </c>
      <c r="I8">
        <v>905</v>
      </c>
      <c r="K8" t="s">
        <v>10</v>
      </c>
    </row>
    <row r="9" spans="2:11" x14ac:dyDescent="0.35">
      <c r="B9" t="s">
        <v>12</v>
      </c>
      <c r="C9">
        <v>63</v>
      </c>
      <c r="D9">
        <v>3</v>
      </c>
      <c r="E9">
        <v>23</v>
      </c>
      <c r="F9">
        <v>11</v>
      </c>
      <c r="G9">
        <v>100</v>
      </c>
      <c r="I9">
        <v>961</v>
      </c>
      <c r="K9" t="s">
        <v>10</v>
      </c>
    </row>
    <row r="10" spans="2:11" x14ac:dyDescent="0.35">
      <c r="B10" t="s">
        <v>14</v>
      </c>
      <c r="C10">
        <v>50.166666666666664</v>
      </c>
      <c r="D10">
        <v>5</v>
      </c>
      <c r="E10">
        <v>27.333333333333332</v>
      </c>
      <c r="F10">
        <v>17.5</v>
      </c>
    </row>
    <row r="11" spans="2:11" x14ac:dyDescent="0.35">
      <c r="B11" t="s">
        <v>15</v>
      </c>
      <c r="C11">
        <v>14.599276998841027</v>
      </c>
      <c r="D11">
        <v>2.5819888974716112</v>
      </c>
      <c r="E11">
        <v>4.3843154793219625</v>
      </c>
      <c r="F11">
        <v>9.9289140057376528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"/>
  <sheetViews>
    <sheetView workbookViewId="0">
      <selection activeCell="G12" sqref="G12"/>
    </sheetView>
  </sheetViews>
  <sheetFormatPr defaultRowHeight="14.5" x14ac:dyDescent="0.35"/>
  <sheetData>
    <row r="3" spans="2:4" x14ac:dyDescent="0.35">
      <c r="B3" t="s">
        <v>16</v>
      </c>
      <c r="C3" t="s">
        <v>17</v>
      </c>
      <c r="D3" t="s">
        <v>18</v>
      </c>
    </row>
    <row r="4" spans="2:4" x14ac:dyDescent="0.35">
      <c r="B4">
        <v>1</v>
      </c>
      <c r="C4">
        <v>35.748079589400007</v>
      </c>
      <c r="D4">
        <v>27.45064521631333</v>
      </c>
    </row>
    <row r="5" spans="2:4" x14ac:dyDescent="0.35">
      <c r="B5">
        <v>2</v>
      </c>
      <c r="C5">
        <v>37.448493861673327</v>
      </c>
      <c r="D5">
        <v>18.027973822317335</v>
      </c>
    </row>
    <row r="6" spans="2:4" x14ac:dyDescent="0.35">
      <c r="B6">
        <v>3</v>
      </c>
      <c r="C6">
        <v>7.69230769231</v>
      </c>
      <c r="D6">
        <v>14.201183432000001</v>
      </c>
    </row>
    <row r="7" spans="2:4" x14ac:dyDescent="0.35">
      <c r="B7">
        <v>4</v>
      </c>
      <c r="C7">
        <v>6.5697159108862504</v>
      </c>
      <c r="D7">
        <v>81.058671997387506</v>
      </c>
    </row>
    <row r="8" spans="2:4" x14ac:dyDescent="0.35">
      <c r="B8">
        <v>5</v>
      </c>
      <c r="C8">
        <v>0.40428200145325005</v>
      </c>
      <c r="D8">
        <v>52.464741192099993</v>
      </c>
    </row>
    <row r="9" spans="2:4" x14ac:dyDescent="0.35">
      <c r="B9" t="s">
        <v>14</v>
      </c>
      <c r="C9">
        <f>AVERAGE(C4:C8)</f>
        <v>17.572575811144567</v>
      </c>
      <c r="D9">
        <f>AVERAGE(D4:D8)</f>
        <v>38.640643132023641</v>
      </c>
    </row>
    <row r="10" spans="2:4" x14ac:dyDescent="0.35">
      <c r="B10" t="s">
        <v>15</v>
      </c>
      <c r="C10">
        <f>STDEV(C4:C9)</f>
        <v>15.740609850735577</v>
      </c>
      <c r="D10">
        <f>STDEV(D4:D9)</f>
        <v>25.051068798961204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9"/>
  <sheetViews>
    <sheetView workbookViewId="0">
      <selection activeCell="C2" sqref="C2"/>
    </sheetView>
  </sheetViews>
  <sheetFormatPr defaultRowHeight="14.5" x14ac:dyDescent="0.35"/>
  <sheetData>
    <row r="2" spans="2:10" x14ac:dyDescent="0.35">
      <c r="C2" t="s">
        <v>27</v>
      </c>
      <c r="H2" t="s">
        <v>26</v>
      </c>
    </row>
    <row r="3" spans="2:10" x14ac:dyDescent="0.35">
      <c r="C3" t="s">
        <v>19</v>
      </c>
      <c r="D3" t="s">
        <v>35</v>
      </c>
      <c r="E3" t="s">
        <v>36</v>
      </c>
      <c r="F3" t="s">
        <v>37</v>
      </c>
    </row>
    <row r="4" spans="2:10" x14ac:dyDescent="0.35">
      <c r="B4" t="s">
        <v>20</v>
      </c>
      <c r="C4">
        <v>1</v>
      </c>
      <c r="D4">
        <v>1.2548288776764362</v>
      </c>
      <c r="E4">
        <v>123.43861850046106</v>
      </c>
      <c r="F4">
        <v>208.48713015428129</v>
      </c>
      <c r="H4">
        <v>0.88379689881933199</v>
      </c>
      <c r="I4">
        <v>64.26328492203821</v>
      </c>
      <c r="J4">
        <v>108.72107984355723</v>
      </c>
    </row>
    <row r="5" spans="2:10" x14ac:dyDescent="0.35">
      <c r="B5" t="s">
        <v>21</v>
      </c>
      <c r="C5">
        <v>1</v>
      </c>
      <c r="D5">
        <v>1.6923464038618699</v>
      </c>
      <c r="E5">
        <v>694.39041483890242</v>
      </c>
      <c r="F5">
        <v>1603.9389277097234</v>
      </c>
      <c r="H5">
        <v>1.0815852677407283</v>
      </c>
      <c r="I5">
        <v>316.7243999051729</v>
      </c>
      <c r="J5">
        <v>677.28907306588928</v>
      </c>
    </row>
    <row r="6" spans="2:10" x14ac:dyDescent="0.35">
      <c r="B6" t="s">
        <v>22</v>
      </c>
      <c r="C6">
        <v>1</v>
      </c>
      <c r="D6">
        <v>0.56174493052049546</v>
      </c>
      <c r="E6">
        <v>2969.0243994419957</v>
      </c>
      <c r="F6">
        <v>291665.69291200349</v>
      </c>
      <c r="H6">
        <v>0.59723955621420111</v>
      </c>
      <c r="I6">
        <v>2416.7245012284816</v>
      </c>
      <c r="J6">
        <v>224382.84272913635</v>
      </c>
    </row>
    <row r="7" spans="2:10" x14ac:dyDescent="0.35">
      <c r="B7" t="s">
        <v>23</v>
      </c>
      <c r="C7">
        <v>1</v>
      </c>
      <c r="D7">
        <v>2.0927381403318925</v>
      </c>
      <c r="E7">
        <v>27660.197257626893</v>
      </c>
      <c r="F7">
        <v>603723.80583501549</v>
      </c>
      <c r="H7">
        <v>1.4833352956083239</v>
      </c>
      <c r="I7">
        <v>12977.193370590125</v>
      </c>
      <c r="J7">
        <v>99350.685747724521</v>
      </c>
    </row>
    <row r="8" spans="2:10" x14ac:dyDescent="0.35">
      <c r="B8" t="s">
        <v>24</v>
      </c>
      <c r="C8">
        <v>1</v>
      </c>
      <c r="D8">
        <v>2.2187140457164509</v>
      </c>
      <c r="E8">
        <v>1.4799003118537912</v>
      </c>
      <c r="F8">
        <v>114791.8230700097</v>
      </c>
      <c r="H8">
        <v>1.4823194073134143</v>
      </c>
      <c r="I8">
        <v>0.13043934413089256</v>
      </c>
      <c r="J8">
        <v>57334.313213268048</v>
      </c>
    </row>
    <row r="9" spans="2:10" x14ac:dyDescent="0.35">
      <c r="B9" t="s">
        <v>25</v>
      </c>
      <c r="C9">
        <v>1</v>
      </c>
      <c r="D9">
        <v>2.2187140457164509</v>
      </c>
      <c r="E9">
        <v>1.5803670221495238</v>
      </c>
      <c r="F9">
        <v>802123.93333144847</v>
      </c>
      <c r="H9">
        <v>1.4823194073134143</v>
      </c>
      <c r="I9">
        <v>0.18383520563097139</v>
      </c>
      <c r="J9">
        <v>363738.90958568949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tabSelected="1" workbookViewId="0">
      <selection activeCell="E11" sqref="E11"/>
    </sheetView>
  </sheetViews>
  <sheetFormatPr defaultRowHeight="14.5" x14ac:dyDescent="0.35"/>
  <sheetData>
    <row r="2" spans="2:8" x14ac:dyDescent="0.35">
      <c r="C2" t="s">
        <v>38</v>
      </c>
    </row>
    <row r="3" spans="2:8" x14ac:dyDescent="0.35">
      <c r="C3" t="s">
        <v>35</v>
      </c>
      <c r="D3" t="s">
        <v>36</v>
      </c>
      <c r="E3" t="s">
        <v>37</v>
      </c>
    </row>
    <row r="4" spans="2:8" x14ac:dyDescent="0.35">
      <c r="B4" t="s">
        <v>28</v>
      </c>
      <c r="C4">
        <v>1</v>
      </c>
      <c r="D4">
        <v>2.5104621967211966</v>
      </c>
      <c r="E4">
        <v>2.0581443231408775E-2</v>
      </c>
      <c r="G4">
        <v>1.6739068351530406</v>
      </c>
      <c r="H4">
        <v>1.8533082094292053E-2</v>
      </c>
    </row>
    <row r="5" spans="2:8" x14ac:dyDescent="0.35">
      <c r="B5" t="s">
        <v>29</v>
      </c>
      <c r="C5">
        <v>1</v>
      </c>
      <c r="D5">
        <v>1.5809996896653296</v>
      </c>
      <c r="E5">
        <v>2.0841013554332793E-2</v>
      </c>
      <c r="G5">
        <v>0.98428303173733422</v>
      </c>
      <c r="H5">
        <v>2.0048375278210896E-2</v>
      </c>
    </row>
    <row r="6" spans="2:8" x14ac:dyDescent="0.35">
      <c r="B6" t="s">
        <v>30</v>
      </c>
      <c r="C6">
        <v>1</v>
      </c>
      <c r="D6">
        <v>0.86474831921764461</v>
      </c>
      <c r="E6">
        <v>3.3921885867168933E-2</v>
      </c>
      <c r="G6">
        <v>0.61967575476634906</v>
      </c>
      <c r="H6">
        <v>1.4484379228437646E-2</v>
      </c>
    </row>
    <row r="7" spans="2:8" x14ac:dyDescent="0.35">
      <c r="B7" t="s">
        <v>31</v>
      </c>
      <c r="C7">
        <v>1</v>
      </c>
      <c r="D7">
        <v>0.51756032284965048</v>
      </c>
      <c r="E7">
        <v>1.2422252066593609</v>
      </c>
      <c r="G7">
        <v>0.24377583723902521</v>
      </c>
      <c r="H7">
        <v>1.2826781836947445</v>
      </c>
    </row>
    <row r="8" spans="2:8" x14ac:dyDescent="0.35">
      <c r="B8" t="s">
        <v>32</v>
      </c>
      <c r="C8">
        <v>1</v>
      </c>
      <c r="D8">
        <v>0.11435116344870803</v>
      </c>
      <c r="E8">
        <v>1.7686303077055932</v>
      </c>
      <c r="G8">
        <v>5.5117077642786928E-2</v>
      </c>
      <c r="H8">
        <v>0.87276581302166434</v>
      </c>
    </row>
    <row r="9" spans="2:8" x14ac:dyDescent="0.35">
      <c r="B9" t="s">
        <v>33</v>
      </c>
      <c r="C9">
        <v>1</v>
      </c>
      <c r="D9">
        <v>1.4018614895533521</v>
      </c>
      <c r="E9">
        <v>1.4537917552931894</v>
      </c>
      <c r="G9">
        <v>1.2282393135626393</v>
      </c>
      <c r="H9">
        <v>0.58738184905189317</v>
      </c>
    </row>
    <row r="10" spans="2:8" x14ac:dyDescent="0.35">
      <c r="B10" t="s">
        <v>34</v>
      </c>
      <c r="C10">
        <v>1</v>
      </c>
      <c r="D10">
        <v>1.7522151453576236</v>
      </c>
      <c r="E10">
        <v>40.440112610621703</v>
      </c>
      <c r="G10">
        <v>0.81068796986004954</v>
      </c>
      <c r="H10">
        <v>42.119475661409027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3C</vt:lpstr>
      <vt:lpstr>3F</vt:lpstr>
      <vt:lpstr>3G</vt:lpstr>
      <vt:lpstr>3H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Anestis Tsakiridis</dc:creator>
  <cp:lastModifiedBy>Anestis Tsakiridis</cp:lastModifiedBy>
  <dcterms:created xsi:type="dcterms:W3CDTF">2018-07-06T12:31:10Z</dcterms:created>
  <dcterms:modified xsi:type="dcterms:W3CDTF">2018-07-06T12:53:41Z</dcterms:modified>
</cp:coreProperties>
</file>