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agerstc/Dropbox (UMass Medical School)/TALE Manuscript/eLIFE/Revision eLife Ladam et al 2018/Final Resubmission/"/>
    </mc:Choice>
  </mc:AlternateContent>
  <xr:revisionPtr revIDLastSave="0" documentId="10_ncr:8100000_{C4B7515D-4264-384D-B213-FC67CA2105F1}" xr6:coauthVersionLast="33" xr6:coauthVersionMax="33" xr10:uidLastSave="{00000000-0000-0000-0000-000000000000}"/>
  <bookViews>
    <workbookView xWindow="5820" yWindow="3620" windowWidth="33220" windowHeight="21080" tabRatio="500" xr2:uid="{00000000-000D-0000-FFFF-FFFF00000000}"/>
  </bookViews>
  <sheets>
    <sheet name="Legend" sheetId="10" r:id="rId1"/>
    <sheet name="1-Related to Fig. 1D" sheetId="3" r:id="rId2"/>
    <sheet name="2-Related to Fig. 2E" sheetId="1" r:id="rId3"/>
    <sheet name="3-Related to Fig. 6C" sheetId="5" r:id="rId4"/>
    <sheet name="4-Related to Fig 4 - figsupp2C " sheetId="7" r:id="rId5"/>
    <sheet name="5-Related to Fig 5 - figsupp1D " sheetId="9" r:id="rId6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47" i="1" l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D3" i="9"/>
  <c r="D4" i="9"/>
  <c r="D5" i="9"/>
  <c r="D6" i="9"/>
  <c r="D7" i="9"/>
  <c r="D8" i="9"/>
  <c r="D9" i="9"/>
  <c r="D10" i="9"/>
  <c r="D11" i="9"/>
  <c r="D12" i="9"/>
  <c r="D13" i="9"/>
  <c r="D2" i="9"/>
  <c r="F3" i="7"/>
  <c r="F4" i="7"/>
  <c r="F5" i="7"/>
  <c r="F6" i="7"/>
  <c r="F7" i="7"/>
  <c r="F8" i="7"/>
  <c r="F9" i="7"/>
  <c r="F10" i="7"/>
  <c r="F2" i="7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23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" i="5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2" i="3"/>
  <c r="E69" i="1"/>
  <c r="E73" i="1"/>
  <c r="E72" i="1"/>
  <c r="E71" i="1"/>
  <c r="E7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3" i="1"/>
</calcChain>
</file>

<file path=xl/sharedStrings.xml><?xml version="1.0" encoding="utf-8"?>
<sst xmlns="http://schemas.openxmlformats.org/spreadsheetml/2006/main" count="997" uniqueCount="628">
  <si>
    <t>Ontology</t>
  </si>
  <si>
    <t># Term Name</t>
  </si>
  <si>
    <t>Binom FDR Q-Val</t>
  </si>
  <si>
    <t>GO Biological Process</t>
  </si>
  <si>
    <t>coenzyme A metabolic process</t>
  </si>
  <si>
    <t>regulation of fibroblast growth factor receptor signaling pathway</t>
  </si>
  <si>
    <t>skeletal myofibril assembly</t>
  </si>
  <si>
    <t>negative regulation of cellular response to growth factor stimulus</t>
  </si>
  <si>
    <t>inner ear receptor cell differentiation</t>
  </si>
  <si>
    <t>The test set of 13,181 genomic regions picked 5,325 genes (31%) of all 17,059 genes.</t>
  </si>
  <si>
    <t>4,067 ontology terms were tested (100%) using an annotation count range of [1, Inf].</t>
  </si>
  <si>
    <t>GREAT version 3.0.0</t>
  </si>
  <si>
    <t>Species assembly: danRer7</t>
  </si>
  <si>
    <t>regulation of metabolic process</t>
  </si>
  <si>
    <t>regulation of cellular metabolic process</t>
  </si>
  <si>
    <t>regulation of primary metabolic process</t>
  </si>
  <si>
    <t>regulation of macromolecule metabolic process</t>
  </si>
  <si>
    <t>regulation of macromolecule biosynthetic process</t>
  </si>
  <si>
    <t>regulation of gene expression</t>
  </si>
  <si>
    <t>regulation of cellular macromolecule biosynthetic process</t>
  </si>
  <si>
    <t>regulation of biosynthetic process</t>
  </si>
  <si>
    <t>regulation of nitrogen compound metabolic process</t>
  </si>
  <si>
    <t>regulation of nucleobase-containing compound metabolic process</t>
  </si>
  <si>
    <t>regulation of cellular biosynthetic process</t>
  </si>
  <si>
    <t>regulation of transcription, DNA-dependent</t>
  </si>
  <si>
    <t>regulation of RNA biosynthetic process</t>
  </si>
  <si>
    <t>regulation of RNA metabolic process</t>
  </si>
  <si>
    <t>developmental process</t>
  </si>
  <si>
    <t>multicellular organismal development</t>
  </si>
  <si>
    <t>single-multicellular organism process</t>
  </si>
  <si>
    <t>multicellular organismal process</t>
  </si>
  <si>
    <t>anatomical structure development</t>
  </si>
  <si>
    <t>nitrogen compound metabolic process</t>
  </si>
  <si>
    <t>single-organism developmental process</t>
  </si>
  <si>
    <t>cellular nitrogen compound metabolic process</t>
  </si>
  <si>
    <t>organic cyclic compound metabolic process</t>
  </si>
  <si>
    <t>heterocycle metabolic process</t>
  </si>
  <si>
    <t>cellular aromatic compound metabolic process</t>
  </si>
  <si>
    <t>nucleobase-containing compound metabolic process</t>
  </si>
  <si>
    <t>system development</t>
  </si>
  <si>
    <t>nucleic acid metabolic process</t>
  </si>
  <si>
    <t>organ development</t>
  </si>
  <si>
    <t>organic substance biosynthetic process</t>
  </si>
  <si>
    <t>biosynthetic process</t>
  </si>
  <si>
    <t>cellular biosynthetic process</t>
  </si>
  <si>
    <t>gene expression</t>
  </si>
  <si>
    <t>cellular macromolecule biosynthetic process</t>
  </si>
  <si>
    <t>RNA metabolic process</t>
  </si>
  <si>
    <t>macromolecule biosynthetic process</t>
  </si>
  <si>
    <t>cellular nitrogen compound biosynthetic process</t>
  </si>
  <si>
    <t>organic cyclic compound biosynthetic process</t>
  </si>
  <si>
    <t>aromatic compound biosynthetic process</t>
  </si>
  <si>
    <t>heterocycle biosynthetic process</t>
  </si>
  <si>
    <t>nucleobase-containing compound biosynthetic process</t>
  </si>
  <si>
    <t>transcription, DNA-dependent</t>
  </si>
  <si>
    <t>RNA biosynthetic process</t>
  </si>
  <si>
    <t>nervous system development</t>
  </si>
  <si>
    <t>embryo development</t>
  </si>
  <si>
    <t>central nervous system development</t>
  </si>
  <si>
    <t>pattern specification process</t>
  </si>
  <si>
    <t>negative regulation of biological process</t>
  </si>
  <si>
    <t>negative regulation of cellular process</t>
  </si>
  <si>
    <t>tissue development</t>
  </si>
  <si>
    <t>brain development</t>
  </si>
  <si>
    <t>negative regulation of macromolecule metabolic process</t>
  </si>
  <si>
    <t>negative regulation of metabolic process</t>
  </si>
  <si>
    <t>negative regulation of cellular macromolecule biosynthetic process</t>
  </si>
  <si>
    <t>negative regulation of gene expression</t>
  </si>
  <si>
    <t>negative regulation of macromolecule biosynthetic process</t>
  </si>
  <si>
    <t>negative regulation of cellular biosynthetic process</t>
  </si>
  <si>
    <t>negative regulation of biosynthetic process</t>
  </si>
  <si>
    <t>negative regulation of transcription, DNA-dependent</t>
  </si>
  <si>
    <t>muscle structure development</t>
  </si>
  <si>
    <t>negative regulation of RNA metabolic process</t>
  </si>
  <si>
    <t>muscle organ development</t>
  </si>
  <si>
    <t>regulation of lipid biosynthetic process</t>
  </si>
  <si>
    <t>regulation of retinoic acid biosynthetic process</t>
  </si>
  <si>
    <t>regulation of hormone metabolic process</t>
  </si>
  <si>
    <t>GREAT mode</t>
  </si>
  <si>
    <t>single nearest gene within 5kb</t>
  </si>
  <si>
    <t>single nearest gene within 30kb</t>
  </si>
  <si>
    <t>Association rule: Single nearest gene: 5000 or 30000 bp max extension, curated regulatory domains included</t>
  </si>
  <si>
    <t xml:space="preserve">multicellular organism development </t>
  </si>
  <si>
    <t xml:space="preserve">single-multicellular organism process </t>
  </si>
  <si>
    <t xml:space="preserve">anatomical structure development </t>
  </si>
  <si>
    <t xml:space="preserve">developmental process </t>
  </si>
  <si>
    <t xml:space="preserve">single-organism developmental process </t>
  </si>
  <si>
    <t xml:space="preserve">multicellular organismal process </t>
  </si>
  <si>
    <t xml:space="preserve">system development </t>
  </si>
  <si>
    <t xml:space="preserve">animal organ development </t>
  </si>
  <si>
    <t xml:space="preserve">regulation of transcription, DNA-templated </t>
  </si>
  <si>
    <t xml:space="preserve">regulation of nucleic acid-templated transcription </t>
  </si>
  <si>
    <t xml:space="preserve">regulation of RNA biosynthetic process </t>
  </si>
  <si>
    <t xml:space="preserve">regulation of RNA metabolic process </t>
  </si>
  <si>
    <t xml:space="preserve">regulation of nucleobase-containing compound metabolic process </t>
  </si>
  <si>
    <t xml:space="preserve">cell differentiation </t>
  </si>
  <si>
    <t xml:space="preserve">regulation of gene expression </t>
  </si>
  <si>
    <t xml:space="preserve">aromatic compound biosynthetic process </t>
  </si>
  <si>
    <t xml:space="preserve">nucleic acid-templated transcription </t>
  </si>
  <si>
    <t xml:space="preserve">heterocycle biosynthetic process </t>
  </si>
  <si>
    <t xml:space="preserve">nucleobase-containing compound biosynthetic process </t>
  </si>
  <si>
    <t xml:space="preserve">RNA biosynthetic process </t>
  </si>
  <si>
    <t xml:space="preserve">cellular developmental process </t>
  </si>
  <si>
    <t xml:space="preserve">regulation of cellular biosynthetic process </t>
  </si>
  <si>
    <t xml:space="preserve">regulation of nitrogen compound metabolic process </t>
  </si>
  <si>
    <t xml:space="preserve">organic cyclic compound biosynthetic process </t>
  </si>
  <si>
    <t xml:space="preserve">regulation of biosynthetic process </t>
  </si>
  <si>
    <t xml:space="preserve">regulation of cellular macromolecule biosynthetic process </t>
  </si>
  <si>
    <t xml:space="preserve">regulation of metabolic process </t>
  </si>
  <si>
    <t xml:space="preserve">regulation of macromolecule biosynthetic process </t>
  </si>
  <si>
    <t xml:space="preserve">regulation of macromolecule metabolic process </t>
  </si>
  <si>
    <t xml:space="preserve">regulation of primary metabolic process </t>
  </si>
  <si>
    <t xml:space="preserve">regulation of cellular metabolic process </t>
  </si>
  <si>
    <t xml:space="preserve">nervous system development </t>
  </si>
  <si>
    <t xml:space="preserve">tissue development </t>
  </si>
  <si>
    <t xml:space="preserve">cellular aromatic compound metabolic process </t>
  </si>
  <si>
    <t xml:space="preserve">heterocycle metabolic process </t>
  </si>
  <si>
    <t xml:space="preserve">RNA metabolic process </t>
  </si>
  <si>
    <t xml:space="preserve">cellular nitrogen compound biosynthetic process </t>
  </si>
  <si>
    <t xml:space="preserve">nucleobase-containing compound metabolic process </t>
  </si>
  <si>
    <t xml:space="preserve">organic cyclic compound metabolic process </t>
  </si>
  <si>
    <t xml:space="preserve">anatomical structure morphogenesis </t>
  </si>
  <si>
    <t xml:space="preserve">nucleic acid metabolic process </t>
  </si>
  <si>
    <t xml:space="preserve">gene expression </t>
  </si>
  <si>
    <t xml:space="preserve">biosynthetic process </t>
  </si>
  <si>
    <t xml:space="preserve">organic substance biosynthetic process </t>
  </si>
  <si>
    <t xml:space="preserve">cellular macromolecule biosynthetic process </t>
  </si>
  <si>
    <t xml:space="preserve">nitrogen compound metabolic process </t>
  </si>
  <si>
    <t xml:space="preserve">macromolecule biosynthetic process </t>
  </si>
  <si>
    <t xml:space="preserve">cellular biosynthetic process </t>
  </si>
  <si>
    <t xml:space="preserve">transcription, DNA-templated </t>
  </si>
  <si>
    <t xml:space="preserve">cellular nitrogen compound metabolic process </t>
  </si>
  <si>
    <t xml:space="preserve">embryo development </t>
  </si>
  <si>
    <t xml:space="preserve">embryonic organ development </t>
  </si>
  <si>
    <t xml:space="preserve">cell development </t>
  </si>
  <si>
    <t xml:space="preserve">neurogenesis </t>
  </si>
  <si>
    <t xml:space="preserve">central nervous system development </t>
  </si>
  <si>
    <t xml:space="preserve">cell fate commitment </t>
  </si>
  <si>
    <t xml:space="preserve">organic substance metabolic process </t>
  </si>
  <si>
    <t xml:space="preserve">metabolic process </t>
  </si>
  <si>
    <t xml:space="preserve">organ morphogenesis </t>
  </si>
  <si>
    <t xml:space="preserve">epithelium development </t>
  </si>
  <si>
    <t xml:space="preserve">cellular metabolic process </t>
  </si>
  <si>
    <t xml:space="preserve">generation of neurons </t>
  </si>
  <si>
    <t xml:space="preserve">primary metabolic process </t>
  </si>
  <si>
    <t xml:space="preserve">embryonic morphogenesis </t>
  </si>
  <si>
    <t xml:space="preserve">Term </t>
  </si>
  <si>
    <t xml:space="preserve">Count </t>
  </si>
  <si>
    <t xml:space="preserve">% </t>
  </si>
  <si>
    <t xml:space="preserve">P-Value </t>
  </si>
  <si>
    <t>Benjamini</t>
  </si>
  <si>
    <t xml:space="preserve">DEG (padj0.01 and FC1.5) associated with Class3 MPADs </t>
  </si>
  <si>
    <t xml:space="preserve">muscle organ development </t>
  </si>
  <si>
    <t xml:space="preserve">myotube cell development </t>
  </si>
  <si>
    <t xml:space="preserve">skeletal muscle fiber development </t>
  </si>
  <si>
    <t xml:space="preserve">skeletal muscle organ development </t>
  </si>
  <si>
    <t xml:space="preserve">cellular macromolecule metabolic process </t>
  </si>
  <si>
    <t xml:space="preserve">regulation of cellular process </t>
  </si>
  <si>
    <t xml:space="preserve">macromolecule metabolic process </t>
  </si>
  <si>
    <t xml:space="preserve">regulation of biological process </t>
  </si>
  <si>
    <t xml:space="preserve">brain development </t>
  </si>
  <si>
    <t xml:space="preserve">biological regulation </t>
  </si>
  <si>
    <t xml:space="preserve">head development </t>
  </si>
  <si>
    <t xml:space="preserve">regulation of transcription from RNA polymerase II promoter </t>
  </si>
  <si>
    <t xml:space="preserve">single-organism process </t>
  </si>
  <si>
    <t xml:space="preserve">DEG (padj0.01 and FC1.5) associated with Class4 MPADs </t>
  </si>
  <si>
    <t>anatomical structure morphogenesis</t>
  </si>
  <si>
    <t>cellular developmental process</t>
  </si>
  <si>
    <t>cell differentiation</t>
  </si>
  <si>
    <t>neurogenesis</t>
  </si>
  <si>
    <t>generation of neurons</t>
  </si>
  <si>
    <t>embryo development ending in birth or egg hatching</t>
  </si>
  <si>
    <t>cell development</t>
  </si>
  <si>
    <t>chordate embryonic development</t>
  </si>
  <si>
    <t>embryonic morphogenesis</t>
  </si>
  <si>
    <t>neuron differentiation</t>
  </si>
  <si>
    <t>anatomical structure formation involved in morphogenesis</t>
  </si>
  <si>
    <t>cellular component morphogenesis</t>
  </si>
  <si>
    <t>cell morphogenesis</t>
  </si>
  <si>
    <t>organ morphogenesis</t>
  </si>
  <si>
    <t>hindbrain development</t>
  </si>
  <si>
    <t>neuron development</t>
  </si>
  <si>
    <t>epithelium development</t>
  </si>
  <si>
    <t>tissue morphogenesis</t>
  </si>
  <si>
    <t>cell projection organization</t>
  </si>
  <si>
    <t>sensory organ development</t>
  </si>
  <si>
    <t>axon development</t>
  </si>
  <si>
    <t>neuron projection development</t>
  </si>
  <si>
    <t>cell morphogenesis involved in differentiation</t>
  </si>
  <si>
    <t>regionalization</t>
  </si>
  <si>
    <t>cell morphogenesis involved in neuron differentiation</t>
  </si>
  <si>
    <t>neuron projection morphogenesis</t>
  </si>
  <si>
    <t>cellular component movement</t>
  </si>
  <si>
    <t>axonogenesis</t>
  </si>
  <si>
    <t>cell projection morphogenesis</t>
  </si>
  <si>
    <t>embryonic organ development</t>
  </si>
  <si>
    <t>morphogenesis of an epithelium</t>
  </si>
  <si>
    <t>cell part morphogenesis</t>
  </si>
  <si>
    <t>locomotion</t>
  </si>
  <si>
    <t>embryonic organ morphogenesis</t>
  </si>
  <si>
    <t>stem cell differentiation</t>
  </si>
  <si>
    <t>cell migration</t>
  </si>
  <si>
    <t>tube development</t>
  </si>
  <si>
    <t>regulation of developmental process</t>
  </si>
  <si>
    <t>cell motility</t>
  </si>
  <si>
    <t>eye development</t>
  </si>
  <si>
    <t>camera-type eye development</t>
  </si>
  <si>
    <t>skeletal system development</t>
  </si>
  <si>
    <t>regulation of cell differentiation</t>
  </si>
  <si>
    <t>regulation of multicellular organismal development</t>
  </si>
  <si>
    <t>regulation of cellular response to growth factor stimulus</t>
  </si>
  <si>
    <t>anterior/posterior pattern specification</t>
  </si>
  <si>
    <t>axon guidance</t>
  </si>
  <si>
    <t>inner ear development</t>
  </si>
  <si>
    <t>neural tube development</t>
  </si>
  <si>
    <t>forebrain development</t>
  </si>
  <si>
    <t>heart development</t>
  </si>
  <si>
    <t>ear development</t>
  </si>
  <si>
    <t>Notch signaling pathway</t>
  </si>
  <si>
    <t>tube morphogenesis</t>
  </si>
  <si>
    <t>developmental growth</t>
  </si>
  <si>
    <t>midbrain development</t>
  </si>
  <si>
    <t>determination of bilateral symmetry</t>
  </si>
  <si>
    <t>Wnt receptor signaling pathway</t>
  </si>
  <si>
    <t>stem cell development</t>
  </si>
  <si>
    <t>regulation of cell development</t>
  </si>
  <si>
    <t>skeletal system morphogenesis</t>
  </si>
  <si>
    <t>eye morphogenesis</t>
  </si>
  <si>
    <t>camera-type eye morphogenesis</t>
  </si>
  <si>
    <t>regulation of neurogenesis</t>
  </si>
  <si>
    <t>regulation of nervous system development</t>
  </si>
  <si>
    <t>epithelial tube morphogenesis</t>
  </si>
  <si>
    <t>determination of left/right symmetry</t>
  </si>
  <si>
    <t>cell fate commitment</t>
  </si>
  <si>
    <t>pancreas development</t>
  </si>
  <si>
    <t>liver development</t>
  </si>
  <si>
    <t>growth</t>
  </si>
  <si>
    <t>hepaticobiliary system development</t>
  </si>
  <si>
    <t>pectoral fin development</t>
  </si>
  <si>
    <t>neuron migration</t>
  </si>
  <si>
    <t>retina development in camera-type eye</t>
  </si>
  <si>
    <t>mesoderm development</t>
  </si>
  <si>
    <t>mesenchymal cell differentiation</t>
  </si>
  <si>
    <t>rhombomere development</t>
  </si>
  <si>
    <t>cellular response to organic substance</t>
  </si>
  <si>
    <t>kidney development</t>
  </si>
  <si>
    <t>appendage development</t>
  </si>
  <si>
    <t>chemotaxis</t>
  </si>
  <si>
    <t>urogenital system development</t>
  </si>
  <si>
    <t>inner ear morphogenesis</t>
  </si>
  <si>
    <t>renal system development</t>
  </si>
  <si>
    <t>taxis</t>
  </si>
  <si>
    <t>retinoic acid receptor signaling pathway</t>
  </si>
  <si>
    <t>convergent extension</t>
  </si>
  <si>
    <t>ear morphogenesis</t>
  </si>
  <si>
    <t>mesenchyme development</t>
  </si>
  <si>
    <t>negative regulation of cellular metabolic process</t>
  </si>
  <si>
    <t>cellular response to endogenous stimulus</t>
  </si>
  <si>
    <t>somite development</t>
  </si>
  <si>
    <t>cartilage development</t>
  </si>
  <si>
    <t>mesenchymal cell development</t>
  </si>
  <si>
    <t>connective tissue development</t>
  </si>
  <si>
    <t>central nervous system neuron differentiation</t>
  </si>
  <si>
    <t>pharyngeal system development</t>
  </si>
  <si>
    <t>regulation of anatomical structure morphogenesis</t>
  </si>
  <si>
    <t>striated muscle tissue development</t>
  </si>
  <si>
    <t>endocrine system development</t>
  </si>
  <si>
    <t>digestive system development</t>
  </si>
  <si>
    <t>neural crest cell differentiation</t>
  </si>
  <si>
    <t>canonical Wnt receptor signaling pathway</t>
  </si>
  <si>
    <t>embryonic heart tube development</t>
  </si>
  <si>
    <t>fin development</t>
  </si>
  <si>
    <t>rhombomere morphogenesis</t>
  </si>
  <si>
    <t>neural crest cell development</t>
  </si>
  <si>
    <t>negative regulation of nucleobase-containing compound metabolic process</t>
  </si>
  <si>
    <t>regeneration</t>
  </si>
  <si>
    <t>ameboidal cell migration</t>
  </si>
  <si>
    <t>somitogenesis</t>
  </si>
  <si>
    <t>muscle cell differentiation</t>
  </si>
  <si>
    <t>embryonic skeletal system development</t>
  </si>
  <si>
    <t>embryonic skeletal system morphogenesis</t>
  </si>
  <si>
    <t>morphogenesis of embryonic epithelium</t>
  </si>
  <si>
    <t>embryonic cranial skeleton morphogenesis</t>
  </si>
  <si>
    <t>pronephros development</t>
  </si>
  <si>
    <t>tissue regeneration</t>
  </si>
  <si>
    <t>embryonic viscerocranium morphogenesis</t>
  </si>
  <si>
    <t>dorsal/ventral pattern formation</t>
  </si>
  <si>
    <t>transcription from RNA polymerase II promoter</t>
  </si>
  <si>
    <t>segmentation</t>
  </si>
  <si>
    <t>epithelial cell differentiation</t>
  </si>
  <si>
    <t>embryonic camera-type eye development</t>
  </si>
  <si>
    <t>otic vesicle development</t>
  </si>
  <si>
    <t>retinal ganglion cell axon guidance</t>
  </si>
  <si>
    <t>positive regulation of gene expression</t>
  </si>
  <si>
    <t>striated muscle cell differentiation</t>
  </si>
  <si>
    <t>embryonic pectoral fin morphogenesis</t>
  </si>
  <si>
    <t>intracellular receptor signaling pathway</t>
  </si>
  <si>
    <t>pectoral fin morphogenesis</t>
  </si>
  <si>
    <t>digestive tract development</t>
  </si>
  <si>
    <t>retina morphogenesis in camera-type eye</t>
  </si>
  <si>
    <t>ectodermal placode formation</t>
  </si>
  <si>
    <t>cellular response to hormone stimulus</t>
  </si>
  <si>
    <t>negative regulation of transcription from RNA polymerase II promoter</t>
  </si>
  <si>
    <t>embryonic eye morphogenesis</t>
  </si>
  <si>
    <t>appendage morphogenesis</t>
  </si>
  <si>
    <t>embryonic appendage morphogenesis</t>
  </si>
  <si>
    <t>cardioblast differentiation</t>
  </si>
  <si>
    <t>hormone-mediated signaling pathway</t>
  </si>
  <si>
    <t>determination of heart left/right asymmetry</t>
  </si>
  <si>
    <t>embryonic pattern specification</t>
  </si>
  <si>
    <t>ectodermal placode development</t>
  </si>
  <si>
    <t>cellular response to lipid</t>
  </si>
  <si>
    <t>regulation of sequence-specific DNA binding transcription factor activity</t>
  </si>
  <si>
    <t>positive regulation of transcription, DNA-dependent</t>
  </si>
  <si>
    <t>embryonic retina morphogenesis in camera-type eye</t>
  </si>
  <si>
    <t>steroid hormone mediated signaling pathway</t>
  </si>
  <si>
    <t>spinal cord development</t>
  </si>
  <si>
    <t>rostrocaudal neural tube patterning</t>
  </si>
  <si>
    <t>response to hormone stimulus</t>
  </si>
  <si>
    <t>neural tube patterning</t>
  </si>
  <si>
    <t>response to steroid hormone stimulus</t>
  </si>
  <si>
    <t>regulation of neuron differentiation</t>
  </si>
  <si>
    <t>regulation of developmental growth</t>
  </si>
  <si>
    <t>cell differentiation in spinal cord</t>
  </si>
  <si>
    <t>gland development</t>
  </si>
  <si>
    <t>otic vesicle morphogenesis</t>
  </si>
  <si>
    <t>cellular response to steroid hormone stimulus</t>
  </si>
  <si>
    <t>regulation of histone modification</t>
  </si>
  <si>
    <t>embryonic heart tube morphogenesis</t>
  </si>
  <si>
    <t>embryonic camera-type eye morphogenesis</t>
  </si>
  <si>
    <t>regulation of Wnt receptor signaling pathway</t>
  </si>
  <si>
    <t>developmental growth involved in morphogenesis</t>
  </si>
  <si>
    <t>morphogenesis of a branching structure</t>
  </si>
  <si>
    <t>cardiac muscle tissue development</t>
  </si>
  <si>
    <t>peripheral nervous system development</t>
  </si>
  <si>
    <t>axis specification</t>
  </si>
  <si>
    <t>skeletal muscle organ development</t>
  </si>
  <si>
    <t>regulation of transmembrane receptor protein serine/threonine kinase signaling pathway</t>
  </si>
  <si>
    <t>ephrin receptor signaling pathway</t>
  </si>
  <si>
    <t>skeletal muscle tissue development</t>
  </si>
  <si>
    <t>positive regulation of transcription from RNA polymerase II promoter</t>
  </si>
  <si>
    <t>post-anal tail morphogenesis</t>
  </si>
  <si>
    <t>convergent extension involved in gastrulation</t>
  </si>
  <si>
    <t>motor neuron migration</t>
  </si>
  <si>
    <t>fin morphogenesis</t>
  </si>
  <si>
    <t>morphogenesis of a branching epithelium</t>
  </si>
  <si>
    <t>otic placode formation</t>
  </si>
  <si>
    <t>determination of left/right asymmetry in lateral mesoderm</t>
  </si>
  <si>
    <t>tube formation</t>
  </si>
  <si>
    <t>regulation of embryonic development</t>
  </si>
  <si>
    <t>hindbrain morphogenesis</t>
  </si>
  <si>
    <t>cell recognition</t>
  </si>
  <si>
    <t>muscle cell development</t>
  </si>
  <si>
    <t>cell growth</t>
  </si>
  <si>
    <t>neural crest cell migration</t>
  </si>
  <si>
    <t>body morphogenesis</t>
  </si>
  <si>
    <t>patterning of blood vessels</t>
  </si>
  <si>
    <t>ventral spinal cord development</t>
  </si>
  <si>
    <t>cellular response to growth factor stimulus</t>
  </si>
  <si>
    <t>otic vesicle formation</t>
  </si>
  <si>
    <t>forebrain neuron differentiation</t>
  </si>
  <si>
    <t>response to growth factor stimulus</t>
  </si>
  <si>
    <t>striated muscle cell development</t>
  </si>
  <si>
    <t>heart looping</t>
  </si>
  <si>
    <t>regulation of canonical Wnt receptor signaling pathway</t>
  </si>
  <si>
    <t>digestive tract morphogenesis</t>
  </si>
  <si>
    <t>embryonic epithelial tube formation</t>
  </si>
  <si>
    <t>mesoderm morphogenesis</t>
  </si>
  <si>
    <t>regulation of cell proliferation</t>
  </si>
  <si>
    <t>epithelial cell differentiation involved in kidney development</t>
  </si>
  <si>
    <t>cell fate specification</t>
  </si>
  <si>
    <t>spinal cord motor neuron differentiation</t>
  </si>
  <si>
    <t>regulation of cell morphogenesis</t>
  </si>
  <si>
    <t>nerve development</t>
  </si>
  <si>
    <t>regulation of gastrulation</t>
  </si>
  <si>
    <t>diencephalon development</t>
  </si>
  <si>
    <t>head morphogenesis</t>
  </si>
  <si>
    <t>kidney epithelium development</t>
  </si>
  <si>
    <t>neuron recognition</t>
  </si>
  <si>
    <t>nephric duct development</t>
  </si>
  <si>
    <t>metencephalon development</t>
  </si>
  <si>
    <t>head development</t>
  </si>
  <si>
    <t>regulation of growth</t>
  </si>
  <si>
    <t>regulation of locomotion</t>
  </si>
  <si>
    <t>cell differentiation involved in kidney development</t>
  </si>
  <si>
    <t>negative regulation of cell differentiation</t>
  </si>
  <si>
    <t>neural precursor cell proliferation</t>
  </si>
  <si>
    <t>endocrine pancreas development</t>
  </si>
  <si>
    <t>myeloid cell differentiation</t>
  </si>
  <si>
    <t>regulation of cell projection organization</t>
  </si>
  <si>
    <t>glomerular visceral epithelial cell differentiation</t>
  </si>
  <si>
    <t>nephron development</t>
  </si>
  <si>
    <t>regulation of transforming growth factor beta receptor signaling pathway</t>
  </si>
  <si>
    <t>regulation of cell motility</t>
  </si>
  <si>
    <t>negative regulation of Wnt receptor signaling pathway</t>
  </si>
  <si>
    <t>face morphogenesis</t>
  </si>
  <si>
    <t>regulation of cell fate specification</t>
  </si>
  <si>
    <t>monocarboxylic acid metabolic process</t>
  </si>
  <si>
    <t>midbrain-hindbrain boundary development</t>
  </si>
  <si>
    <t>neuron fate specification</t>
  </si>
  <si>
    <t>pronephric glomerulus development</t>
  </si>
  <si>
    <t>axonal fasciculation</t>
  </si>
  <si>
    <t>cell fate determination</t>
  </si>
  <si>
    <t>vasculogenesis</t>
  </si>
  <si>
    <t>determination of digestive tract left/right asymmetry</t>
  </si>
  <si>
    <t>developmental process involved in reproduction</t>
  </si>
  <si>
    <t>foregut morphogenesis</t>
  </si>
  <si>
    <t>neuron fate commitment</t>
  </si>
  <si>
    <t>rhombomere 4 development</t>
  </si>
  <si>
    <t>negative regulation of canonical Wnt receptor signaling pathway</t>
  </si>
  <si>
    <t>regulation of organ morphogenesis</t>
  </si>
  <si>
    <t>axis elongation</t>
  </si>
  <si>
    <t>negative regulation of mitotic cell cycle</t>
  </si>
  <si>
    <t>regulation of cell morphogenesis involved in differentiation</t>
  </si>
  <si>
    <t>glomerulus development</t>
  </si>
  <si>
    <t>pronephric nephron development</t>
  </si>
  <si>
    <t>negative regulation of cell migration</t>
  </si>
  <si>
    <t>regulation of axonogenesis</t>
  </si>
  <si>
    <t>developmental cell growth</t>
  </si>
  <si>
    <t>regulation of extent of cell growth</t>
  </si>
  <si>
    <t>convergent extension involved in axis elongation</t>
  </si>
  <si>
    <t>regulation of cell size</t>
  </si>
  <si>
    <t>pronephric duct development</t>
  </si>
  <si>
    <t>regulation of axon extension</t>
  </si>
  <si>
    <t>fin regeneration</t>
  </si>
  <si>
    <t>positive regulation of cell differentiation</t>
  </si>
  <si>
    <t>tissue homeostasis</t>
  </si>
  <si>
    <t>neural tube formation</t>
  </si>
  <si>
    <t>axon extension</t>
  </si>
  <si>
    <t>cranial nerve development</t>
  </si>
  <si>
    <t>columnar/cuboidal epithelial cell differentiation</t>
  </si>
  <si>
    <t>regulation of cell adhesion</t>
  </si>
  <si>
    <t>morphogenesis of an epithelial sheet</t>
  </si>
  <si>
    <t>regulation of BMP signaling pathway</t>
  </si>
  <si>
    <t>paraxial mesoderm development</t>
  </si>
  <si>
    <t>regulation of neuron projection development</t>
  </si>
  <si>
    <t>developmental pigmentation</t>
  </si>
  <si>
    <t>establishment or maintenance of cell polarity</t>
  </si>
  <si>
    <t>positive regulation of sequence-specific DNA binding transcription factor activity</t>
  </si>
  <si>
    <t>embryonic camera-type eye formation</t>
  </si>
  <si>
    <t>regulation of cellular component size</t>
  </si>
  <si>
    <t>neural nucleus development</t>
  </si>
  <si>
    <t>lymph vessel development</t>
  </si>
  <si>
    <t>bone development</t>
  </si>
  <si>
    <t>negative regulation of locomotion</t>
  </si>
  <si>
    <t>Wnt receptor signaling pathway involved in heart development</t>
  </si>
  <si>
    <t>limb development</t>
  </si>
  <si>
    <t>proteoglycan biosynthetic process</t>
  </si>
  <si>
    <t>telencephalon development</t>
  </si>
  <si>
    <t>non-canonical Wnt receptor signaling pathway</t>
  </si>
  <si>
    <t>negative regulation of cell cycle</t>
  </si>
  <si>
    <t>anatomical structure homeostasis</t>
  </si>
  <si>
    <t>proteoglycan metabolic process</t>
  </si>
  <si>
    <t>multicellular organismal homeostasis</t>
  </si>
  <si>
    <t>forebrain neuron development</t>
  </si>
  <si>
    <t>extracellular matrix organization</t>
  </si>
  <si>
    <t>central nervous system neuron development</t>
  </si>
  <si>
    <t>glycosaminoglycan biosynthetic process</t>
  </si>
  <si>
    <t>retinoic acid metabolic process</t>
  </si>
  <si>
    <t>glomerular visceral epithelial cell fate commitment</t>
  </si>
  <si>
    <t>organ formation</t>
  </si>
  <si>
    <t>induction of positive chemotaxis</t>
  </si>
  <si>
    <t>hematopoietic progenitor cell differentiation</t>
  </si>
  <si>
    <t>hematopoietic stem cell differentiation</t>
  </si>
  <si>
    <t>facial nucleus development</t>
  </si>
  <si>
    <t>hippo signaling cascade</t>
  </si>
  <si>
    <t>post-embryonic development</t>
  </si>
  <si>
    <t>cartilage morphogenesis</t>
  </si>
  <si>
    <t>closure of optic fissure</t>
  </si>
  <si>
    <t>floor plate development</t>
  </si>
  <si>
    <t>commissural neuron axon guidance</t>
  </si>
  <si>
    <t>brain morphogenesis</t>
  </si>
  <si>
    <t>positive regulation of neurogenesis</t>
  </si>
  <si>
    <t>regulation of organelle assembly</t>
  </si>
  <si>
    <t>venous blood vessel development</t>
  </si>
  <si>
    <t>dorsal/ventral axis specification</t>
  </si>
  <si>
    <t>chondroitin sulfate proteoglycan metabolic process</t>
  </si>
  <si>
    <t>regulation of cell projection assembly</t>
  </si>
  <si>
    <t>positive regulation of cell projection organization</t>
  </si>
  <si>
    <t>cell migration in hindbrain</t>
  </si>
  <si>
    <t>peptidyl-lysine dimethylation</t>
  </si>
  <si>
    <t>The test set of 11,468 genomic regions picked 4,299 genes (25%) of all 17,059 genes.</t>
  </si>
  <si>
    <t>(-)log2 Benjamini FDR</t>
  </si>
  <si>
    <t>(-)log2 Binom FDR</t>
  </si>
  <si>
    <t xml:space="preserve">positive regulation of transcription from RNA polymerase II promoter </t>
  </si>
  <si>
    <t xml:space="preserve">positive regulation of transcription, DNA-templated </t>
  </si>
  <si>
    <t xml:space="preserve">covalent chromatin modification </t>
  </si>
  <si>
    <t xml:space="preserve">negative regulation of transcription from RNA polymerase II promoter </t>
  </si>
  <si>
    <t xml:space="preserve">positive regulation of dendritic spine development </t>
  </si>
  <si>
    <t xml:space="preserve">protein N-linked glycosylation via asparagine </t>
  </si>
  <si>
    <t xml:space="preserve">chaperone-mediated protein folding </t>
  </si>
  <si>
    <t>metabolic process</t>
  </si>
  <si>
    <t>cellular metabolic process</t>
  </si>
  <si>
    <t>organic substance metabolic process</t>
  </si>
  <si>
    <t>primary metabolic process</t>
  </si>
  <si>
    <t>biological regulation</t>
  </si>
  <si>
    <t>regulation of biological process</t>
  </si>
  <si>
    <t>cellular macromolecule metabolic process</t>
  </si>
  <si>
    <t>regulation of cellular process</t>
  </si>
  <si>
    <t>macromolecule metabolic process</t>
  </si>
  <si>
    <t>positive regulation of biological process</t>
  </si>
  <si>
    <t>positive regulation of cellular process</t>
  </si>
  <si>
    <t>cellular component organization or biogenesis</t>
  </si>
  <si>
    <t>cellular component organization</t>
  </si>
  <si>
    <t>positive regulation of cellular metabolic process</t>
  </si>
  <si>
    <t>positive regulation of macromolecule metabolic process</t>
  </si>
  <si>
    <t>positive regulation of metabolic process</t>
  </si>
  <si>
    <t>regulation of transcription from RNA polymerase II promoter</t>
  </si>
  <si>
    <t>positive regulation of cellular biosynthetic process</t>
  </si>
  <si>
    <t>positive regulation of macromolecule biosynthetic process</t>
  </si>
  <si>
    <t>positive regulation of RNA metabolic process</t>
  </si>
  <si>
    <t>positive regulation of nucleobase-containing compound metabolic process</t>
  </si>
  <si>
    <t>positive regulation of nitrogen compound metabolic process</t>
  </si>
  <si>
    <t>regulation of signaling</t>
  </si>
  <si>
    <t>regulation of cell communication</t>
  </si>
  <si>
    <t>regulation of signal transduction</t>
  </si>
  <si>
    <t>cellular process</t>
  </si>
  <si>
    <t>cellular catabolic process</t>
  </si>
  <si>
    <t>cellular response to chemical stimulus</t>
  </si>
  <si>
    <t>Input</t>
  </si>
  <si>
    <t>single-organism membrane organization</t>
  </si>
  <si>
    <t>developmental maturation</t>
  </si>
  <si>
    <t>The test set of 3,152 genomic regions picked 2,031 genes (12%) of all 17,059 genes.</t>
  </si>
  <si>
    <t>Association rule: Single nearest gene: 100000 bp max extension, curated regulatory domains included</t>
  </si>
  <si>
    <t xml:space="preserve">muscle cell development </t>
  </si>
  <si>
    <t xml:space="preserve">muscle structure development </t>
  </si>
  <si>
    <t xml:space="preserve">sensory organ development </t>
  </si>
  <si>
    <t xml:space="preserve">striated muscle cell development </t>
  </si>
  <si>
    <t xml:space="preserve">muscle fiber development </t>
  </si>
  <si>
    <t xml:space="preserve">tube development </t>
  </si>
  <si>
    <t xml:space="preserve">muscle tissue development </t>
  </si>
  <si>
    <t xml:space="preserve">epithelial cell differentiation </t>
  </si>
  <si>
    <t xml:space="preserve">epithelial cell fate commitment </t>
  </si>
  <si>
    <t xml:space="preserve">striated muscle cell differentiation </t>
  </si>
  <si>
    <t xml:space="preserve">striated muscle tissue development </t>
  </si>
  <si>
    <t xml:space="preserve">neuron fate commitment </t>
  </si>
  <si>
    <t xml:space="preserve">skeletal muscle tissue development </t>
  </si>
  <si>
    <t xml:space="preserve">muscle cell differentiation </t>
  </si>
  <si>
    <t xml:space="preserve">neuron differentiation </t>
  </si>
  <si>
    <t xml:space="preserve">sensory organ morphogenesis </t>
  </si>
  <si>
    <t xml:space="preserve">artery development </t>
  </si>
  <si>
    <t xml:space="preserve">circulatory system development </t>
  </si>
  <si>
    <t xml:space="preserve">cardiovascular system development </t>
  </si>
  <si>
    <t xml:space="preserve">regulation of cell development </t>
  </si>
  <si>
    <t xml:space="preserve">tissue morphogenesis </t>
  </si>
  <si>
    <t xml:space="preserve">regulation of multicellular organismal process </t>
  </si>
  <si>
    <t xml:space="preserve">skeletal system development </t>
  </si>
  <si>
    <t xml:space="preserve">regulation of cell differentiation </t>
  </si>
  <si>
    <t xml:space="preserve">myotube differentiation </t>
  </si>
  <si>
    <t xml:space="preserve">vasculogenesis </t>
  </si>
  <si>
    <t xml:space="preserve">regulation of neurogenesis </t>
  </si>
  <si>
    <t xml:space="preserve">locomotion </t>
  </si>
  <si>
    <t xml:space="preserve">cell proliferation </t>
  </si>
  <si>
    <t xml:space="preserve">regulation of multicellular organismal development </t>
  </si>
  <si>
    <t xml:space="preserve">camera-type eye photoreceptor cell differentiation </t>
  </si>
  <si>
    <t xml:space="preserve">tube morphogenesis </t>
  </si>
  <si>
    <t xml:space="preserve">epidermal cell differentiation </t>
  </si>
  <si>
    <t xml:space="preserve">blood vessel development </t>
  </si>
  <si>
    <t xml:space="preserve">blood vessel morphogenesis </t>
  </si>
  <si>
    <t xml:space="preserve">vasculature development </t>
  </si>
  <si>
    <t xml:space="preserve">embryonic organ morphogenesis </t>
  </si>
  <si>
    <t xml:space="preserve">cell motility </t>
  </si>
  <si>
    <t xml:space="preserve">localization of cell </t>
  </si>
  <si>
    <t xml:space="preserve">regulation of nervous system development </t>
  </si>
  <si>
    <t xml:space="preserve">negative regulation of nucleic acid-templated transcription </t>
  </si>
  <si>
    <t xml:space="preserve">negative regulation of transcription, DNA-templated </t>
  </si>
  <si>
    <t xml:space="preserve">negative regulation of RNA biosynthetic process </t>
  </si>
  <si>
    <t xml:space="preserve">morphogenesis of an epithelium </t>
  </si>
  <si>
    <t xml:space="preserve">mesenchyme development </t>
  </si>
  <si>
    <t xml:space="preserve">negative regulation of RNA metabolic process </t>
  </si>
  <si>
    <t xml:space="preserve">rhombomere morphogenesis </t>
  </si>
  <si>
    <t xml:space="preserve">anatomical structure formation involved in morphogenesis </t>
  </si>
  <si>
    <t xml:space="preserve">eye development </t>
  </si>
  <si>
    <t xml:space="preserve">cell migration </t>
  </si>
  <si>
    <t xml:space="preserve">retina morphogenesis in camera-type eye </t>
  </si>
  <si>
    <t xml:space="preserve">cell fate specification </t>
  </si>
  <si>
    <t xml:space="preserve">epidermis development </t>
  </si>
  <si>
    <t xml:space="preserve">rhombomere development </t>
  </si>
  <si>
    <t xml:space="preserve">ameboidal-type cell migration </t>
  </si>
  <si>
    <t xml:space="preserve">connective tissue development </t>
  </si>
  <si>
    <t xml:space="preserve">forebrain development </t>
  </si>
  <si>
    <t xml:space="preserve">embryonic hemopoiesis </t>
  </si>
  <si>
    <t xml:space="preserve">spinal cord development </t>
  </si>
  <si>
    <t xml:space="preserve">autonomic nervous system development </t>
  </si>
  <si>
    <t xml:space="preserve">negative regulation of nucleobase-containing compound metabolic process </t>
  </si>
  <si>
    <t xml:space="preserve">movement of cell or subcellular component </t>
  </si>
  <si>
    <t xml:space="preserve">definitive hemopoiesis </t>
  </si>
  <si>
    <t xml:space="preserve">hindbrain development </t>
  </si>
  <si>
    <t xml:space="preserve">hair cell differentiation </t>
  </si>
  <si>
    <r>
      <t>GO Biological Process</t>
    </r>
    <r>
      <rPr>
        <sz val="12"/>
        <color theme="1"/>
        <rFont val="Times New Roman"/>
        <family val="1"/>
      </rPr>
      <t xml:space="preserve"> has 4,067 terms covering 11,218 (66%) of all 17,059 genes.</t>
    </r>
  </si>
  <si>
    <t>Related to</t>
  </si>
  <si>
    <t>DAVID analysis of genes found near Prep bound sites in 3.5hpf zebrafish and mESCs</t>
  </si>
  <si>
    <t>Description</t>
  </si>
  <si>
    <t>3.5hpf Prep1 bound sites</t>
  </si>
  <si>
    <t>12hpflate Prep1 bound sites</t>
  </si>
  <si>
    <t>single-organism process</t>
  </si>
  <si>
    <t>single-organism cellular process</t>
  </si>
  <si>
    <t>response to chemical stimulus</t>
  </si>
  <si>
    <t>cardiovascular system development</t>
  </si>
  <si>
    <t>enzyme linked receptor protein signaling pathway</t>
  </si>
  <si>
    <t>regulation of response to stimulus</t>
  </si>
  <si>
    <t>response to organic substance</t>
  </si>
  <si>
    <t>transmembrane receptor protein tyrosine kinase signaling pathway</t>
  </si>
  <si>
    <t>response to endogenous stimulus</t>
  </si>
  <si>
    <t>negative regulation of response to stimulus</t>
  </si>
  <si>
    <t>negative regulation of signal transduction</t>
  </si>
  <si>
    <t>negative regulation of cell communication</t>
  </si>
  <si>
    <t>negative regulation of signaling</t>
  </si>
  <si>
    <t>ubiquitin-dependent protein catabolic process</t>
  </si>
  <si>
    <t>modification-dependent protein catabolic process</t>
  </si>
  <si>
    <t>protein catabolic process</t>
  </si>
  <si>
    <t>regulation of cell migration</t>
  </si>
  <si>
    <t>histone lysine methylation</t>
  </si>
  <si>
    <t>histone H3-K36 methylation</t>
  </si>
  <si>
    <t>peptidyl-lysine monomethylation</t>
  </si>
  <si>
    <t>regulation of catenin import into nucleus</t>
  </si>
  <si>
    <t>GREAT analysis (single nearest gene 5 or 30kb mode) on Prep 3.5hpf and 12hpf-only bound sites</t>
  </si>
  <si>
    <r>
      <t xml:space="preserve">DAVID analysis of 12hpf TALE KD genes (n=526) identified by RNA-seq (p-adj </t>
    </r>
    <r>
      <rPr>
        <sz val="12"/>
        <color theme="1"/>
        <rFont val="Calibri"/>
        <family val="2"/>
      </rPr>
      <t>≤0.01, fold-change -1.5)</t>
    </r>
  </si>
  <si>
    <t>DAVID analysis of 12hpf TALE KD genes near class3 or 4 MPADs</t>
  </si>
  <si>
    <t>Figure 1D</t>
  </si>
  <si>
    <t>Figure 2E</t>
  </si>
  <si>
    <t>Figure 6C</t>
  </si>
  <si>
    <t>GREAT analysis (single nearest gene 30kb mode) of K27ac FC class1 non-MPADs</t>
  </si>
  <si>
    <t>Sheet</t>
  </si>
  <si>
    <t>Supplementary File 3. GO-term enrichment analysis. Related to Figures 1, 2, 6, Figure 4 - figure supplement 2 and Figure 5 - figure supplement 1.</t>
  </si>
  <si>
    <t>Figures 1D, 2E, 6C, Figure 4 - figure supplement 2C and Figure 5 - figure supplement 1D show only a representative set of GO-terms for each analysis. This table lists all GO-terms identified by each GREAT or DAVID analysis in this study. Details of each analysis can be found in the first tab of the table.</t>
  </si>
  <si>
    <t>Figure 5 - figure supplement 1D</t>
  </si>
  <si>
    <t>Figure 4 - figure supplement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</si>
</sst>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mbria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5" fillId="0" borderId="0" xfId="0" applyFont="1" applyFill="1"/>
    <xf numFmtId="0" fontId="7" fillId="0" borderId="5" xfId="0" applyFont="1" applyBorder="1"/>
    <xf numFmtId="0" fontId="7" fillId="0" borderId="0" xfId="0" applyFont="1"/>
    <xf numFmtId="0" fontId="5" fillId="0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/>
    </xf>
    <xf numFmtId="11" fontId="7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1" fontId="5" fillId="0" borderId="5" xfId="0" applyNumberFormat="1" applyFont="1" applyBorder="1" applyAlignment="1">
      <alignment horizontal="center"/>
    </xf>
    <xf numFmtId="0" fontId="5" fillId="0" borderId="6" xfId="0" applyFont="1" applyFill="1" applyBorder="1"/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0" xfId="0" applyFont="1"/>
    <xf numFmtId="0" fontId="3" fillId="2" borderId="6" xfId="0" applyFont="1" applyFill="1" applyBorder="1" applyAlignment="1">
      <alignment horizontal="center"/>
    </xf>
    <xf numFmtId="11" fontId="5" fillId="0" borderId="1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/>
    <xf numFmtId="164" fontId="5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11" fontId="10" fillId="0" borderId="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top"/>
    </xf>
    <xf numFmtId="0" fontId="5" fillId="0" borderId="4" xfId="0" applyFont="1" applyBorder="1"/>
    <xf numFmtId="0" fontId="0" fillId="0" borderId="0" xfId="0" applyFill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0" fontId="13" fillId="0" borderId="5" xfId="0" applyFont="1" applyBorder="1"/>
    <xf numFmtId="0" fontId="0" fillId="0" borderId="5" xfId="0" applyFill="1" applyBorder="1" applyAlignment="1">
      <alignment horizontal="center"/>
    </xf>
    <xf numFmtId="0" fontId="0" fillId="0" borderId="8" xfId="0" applyBorder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tabSelected="1" topLeftCell="A6" workbookViewId="0">
      <selection activeCell="C15" sqref="C15"/>
    </sheetView>
  </sheetViews>
  <sheetFormatPr baseColWidth="10" defaultColWidth="8.83203125" defaultRowHeight="16"/>
  <cols>
    <col min="1" max="1" width="8.83203125" customWidth="1"/>
    <col min="2" max="2" width="93.6640625" customWidth="1"/>
    <col min="3" max="3" width="27" customWidth="1"/>
    <col min="4" max="4" width="10.83203125" customWidth="1"/>
    <col min="5" max="5" width="10.5" customWidth="1"/>
    <col min="6" max="6" width="13.6640625" customWidth="1"/>
  </cols>
  <sheetData>
    <row r="2" spans="1:5">
      <c r="E2" s="37"/>
    </row>
    <row r="6" spans="1:5" ht="32">
      <c r="B6" s="45" t="s">
        <v>624</v>
      </c>
    </row>
    <row r="7" spans="1:5" ht="48">
      <c r="B7" s="44" t="s">
        <v>625</v>
      </c>
    </row>
    <row r="10" spans="1:5">
      <c r="A10" s="39" t="s">
        <v>623</v>
      </c>
      <c r="B10" s="39" t="s">
        <v>592</v>
      </c>
      <c r="C10" s="40" t="s">
        <v>590</v>
      </c>
    </row>
    <row r="11" spans="1:5">
      <c r="A11" s="39">
        <v>1</v>
      </c>
      <c r="B11" s="38" t="s">
        <v>617</v>
      </c>
      <c r="C11" s="38" t="s">
        <v>619</v>
      </c>
    </row>
    <row r="12" spans="1:5">
      <c r="A12" s="39">
        <v>2</v>
      </c>
      <c r="B12" s="38" t="s">
        <v>616</v>
      </c>
      <c r="C12" s="38" t="s">
        <v>620</v>
      </c>
    </row>
    <row r="13" spans="1:5">
      <c r="A13" s="39">
        <v>3</v>
      </c>
      <c r="B13" s="38" t="s">
        <v>618</v>
      </c>
      <c r="C13" s="38" t="s">
        <v>621</v>
      </c>
    </row>
    <row r="14" spans="1:5">
      <c r="A14" s="42">
        <v>4</v>
      </c>
      <c r="B14" s="38" t="s">
        <v>591</v>
      </c>
      <c r="C14" s="41" t="s">
        <v>627</v>
      </c>
    </row>
    <row r="15" spans="1:5">
      <c r="A15" s="42">
        <v>5</v>
      </c>
      <c r="B15" s="43" t="s">
        <v>622</v>
      </c>
      <c r="C15" s="41" t="s">
        <v>626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2"/>
  <sheetViews>
    <sheetView zoomScale="70" zoomScaleNormal="70" zoomScalePageLayoutView="70" workbookViewId="0">
      <selection activeCell="F15" sqref="F15"/>
    </sheetView>
  </sheetViews>
  <sheetFormatPr baseColWidth="10" defaultColWidth="11" defaultRowHeight="16"/>
  <cols>
    <col min="1" max="1" width="59" style="9" customWidth="1"/>
    <col min="2" max="4" width="11" style="29"/>
    <col min="5" max="5" width="12.6640625" style="29" customWidth="1"/>
    <col min="6" max="6" width="27.6640625" style="27" customWidth="1"/>
    <col min="7" max="16384" width="11" style="7"/>
  </cols>
  <sheetData>
    <row r="1" spans="1:6" s="4" customFormat="1">
      <c r="A1" s="22" t="s">
        <v>146</v>
      </c>
      <c r="B1" s="19" t="s">
        <v>147</v>
      </c>
      <c r="C1" s="19" t="s">
        <v>148</v>
      </c>
      <c r="D1" s="19" t="s">
        <v>149</v>
      </c>
      <c r="E1" s="19" t="s">
        <v>150</v>
      </c>
      <c r="F1" s="20" t="s">
        <v>482</v>
      </c>
    </row>
    <row r="2" spans="1:6">
      <c r="A2" s="17" t="s">
        <v>82</v>
      </c>
      <c r="B2" s="15">
        <v>195</v>
      </c>
      <c r="C2" s="15">
        <v>39.700000000000003</v>
      </c>
      <c r="D2" s="16">
        <v>2.5000000000000001E-34</v>
      </c>
      <c r="E2" s="16">
        <v>5.9999999999999996E-31</v>
      </c>
      <c r="F2" s="25">
        <f>-LOG(E2,2)</f>
        <v>100.39480844078709</v>
      </c>
    </row>
    <row r="3" spans="1:6">
      <c r="A3" s="17" t="s">
        <v>83</v>
      </c>
      <c r="B3" s="15">
        <v>202</v>
      </c>
      <c r="C3" s="15">
        <v>41.1</v>
      </c>
      <c r="D3" s="16">
        <v>8.5999999999999999E-34</v>
      </c>
      <c r="E3" s="16">
        <v>1.0999999999999999E-30</v>
      </c>
      <c r="F3" s="25">
        <f t="shared" ref="F3:F66" si="0">-LOG(E3,2)</f>
        <v>99.520339322870925</v>
      </c>
    </row>
    <row r="4" spans="1:6">
      <c r="A4" s="17" t="s">
        <v>84</v>
      </c>
      <c r="B4" s="15">
        <v>205</v>
      </c>
      <c r="C4" s="15">
        <v>41.8</v>
      </c>
      <c r="D4" s="16">
        <v>1.3E-33</v>
      </c>
      <c r="E4" s="16">
        <v>1.0000000000000001E-30</v>
      </c>
      <c r="F4" s="25">
        <f t="shared" si="0"/>
        <v>99.657842846620866</v>
      </c>
    </row>
    <row r="5" spans="1:6">
      <c r="A5" s="17" t="s">
        <v>85</v>
      </c>
      <c r="B5" s="15">
        <v>206</v>
      </c>
      <c r="C5" s="15">
        <v>42</v>
      </c>
      <c r="D5" s="16">
        <v>2.0999999999999999E-33</v>
      </c>
      <c r="E5" s="16">
        <v>1.2999999999999999E-30</v>
      </c>
      <c r="F5" s="25">
        <f t="shared" si="0"/>
        <v>99.279331223367137</v>
      </c>
    </row>
    <row r="6" spans="1:6">
      <c r="A6" s="17" t="s">
        <v>86</v>
      </c>
      <c r="B6" s="15">
        <v>203</v>
      </c>
      <c r="C6" s="15">
        <v>41.3</v>
      </c>
      <c r="D6" s="16">
        <v>5.7000000000000003E-33</v>
      </c>
      <c r="E6" s="16">
        <v>2.7999999999999999E-30</v>
      </c>
      <c r="F6" s="25">
        <f t="shared" si="0"/>
        <v>98.172416019450637</v>
      </c>
    </row>
    <row r="7" spans="1:6">
      <c r="A7" s="17" t="s">
        <v>87</v>
      </c>
      <c r="B7" s="15">
        <v>207</v>
      </c>
      <c r="C7" s="15">
        <v>42.2</v>
      </c>
      <c r="D7" s="16">
        <v>6.9999999999999995E-29</v>
      </c>
      <c r="E7" s="16">
        <v>2.8000000000000001E-26</v>
      </c>
      <c r="F7" s="25">
        <f t="shared" si="0"/>
        <v>84.884703639901176</v>
      </c>
    </row>
    <row r="8" spans="1:6">
      <c r="A8" s="17" t="s">
        <v>88</v>
      </c>
      <c r="B8" s="15">
        <v>164</v>
      </c>
      <c r="C8" s="15">
        <v>33.4</v>
      </c>
      <c r="D8" s="16">
        <v>6.3999999999999998E-27</v>
      </c>
      <c r="E8" s="16">
        <v>2.2E-24</v>
      </c>
      <c r="F8" s="25">
        <f t="shared" si="0"/>
        <v>78.588770753546768</v>
      </c>
    </row>
    <row r="9" spans="1:6">
      <c r="A9" s="17" t="s">
        <v>89</v>
      </c>
      <c r="B9" s="15">
        <v>132</v>
      </c>
      <c r="C9" s="15">
        <v>26.9</v>
      </c>
      <c r="D9" s="16">
        <v>1.1000000000000001E-25</v>
      </c>
      <c r="E9" s="16">
        <v>3.4000000000000001E-23</v>
      </c>
      <c r="F9" s="25">
        <f t="shared" si="0"/>
        <v>74.638811436046353</v>
      </c>
    </row>
    <row r="10" spans="1:6">
      <c r="A10" s="17" t="s">
        <v>90</v>
      </c>
      <c r="B10" s="15">
        <v>114</v>
      </c>
      <c r="C10" s="15">
        <v>23.2</v>
      </c>
      <c r="D10" s="16">
        <v>5.6000000000000001E-21</v>
      </c>
      <c r="E10" s="16">
        <v>1.4999999999999999E-18</v>
      </c>
      <c r="F10" s="25">
        <f t="shared" si="0"/>
        <v>59.209743207251371</v>
      </c>
    </row>
    <row r="11" spans="1:6">
      <c r="A11" s="17" t="s">
        <v>91</v>
      </c>
      <c r="B11" s="15">
        <v>114</v>
      </c>
      <c r="C11" s="15">
        <v>23.2</v>
      </c>
      <c r="D11" s="16">
        <v>6.1000000000000001E-21</v>
      </c>
      <c r="E11" s="16">
        <v>1.4999999999999999E-18</v>
      </c>
      <c r="F11" s="25">
        <f t="shared" si="0"/>
        <v>59.209743207251371</v>
      </c>
    </row>
    <row r="12" spans="1:6">
      <c r="A12" s="17" t="s">
        <v>92</v>
      </c>
      <c r="B12" s="15">
        <v>114</v>
      </c>
      <c r="C12" s="15">
        <v>23.2</v>
      </c>
      <c r="D12" s="16">
        <v>6.6999999999999997E-21</v>
      </c>
      <c r="E12" s="16">
        <v>1.4999999999999999E-18</v>
      </c>
      <c r="F12" s="25">
        <f t="shared" si="0"/>
        <v>59.209743207251371</v>
      </c>
    </row>
    <row r="13" spans="1:6">
      <c r="A13" s="17" t="s">
        <v>93</v>
      </c>
      <c r="B13" s="15">
        <v>115</v>
      </c>
      <c r="C13" s="15">
        <v>23.4</v>
      </c>
      <c r="D13" s="16">
        <v>1.3E-20</v>
      </c>
      <c r="E13" s="16">
        <v>2.6999999999999999E-18</v>
      </c>
      <c r="F13" s="25">
        <f t="shared" si="0"/>
        <v>58.361746300696424</v>
      </c>
    </row>
    <row r="14" spans="1:6">
      <c r="A14" s="17" t="s">
        <v>94</v>
      </c>
      <c r="B14" s="15">
        <v>117</v>
      </c>
      <c r="C14" s="15">
        <v>23.8</v>
      </c>
      <c r="D14" s="16">
        <v>2.8000000000000003E-20</v>
      </c>
      <c r="E14" s="16">
        <v>5.3000000000000003E-18</v>
      </c>
      <c r="F14" s="25">
        <f t="shared" si="0"/>
        <v>57.38871334829669</v>
      </c>
    </row>
    <row r="15" spans="1:6">
      <c r="A15" s="17" t="s">
        <v>95</v>
      </c>
      <c r="B15" s="15">
        <v>111</v>
      </c>
      <c r="C15" s="15">
        <v>22.6</v>
      </c>
      <c r="D15" s="16">
        <v>3.9000000000000001E-20</v>
      </c>
      <c r="E15" s="16">
        <v>6.9000000000000003E-18</v>
      </c>
      <c r="F15" s="25">
        <f t="shared" si="0"/>
        <v>57.008109346081717</v>
      </c>
    </row>
    <row r="16" spans="1:6">
      <c r="A16" s="17" t="s">
        <v>96</v>
      </c>
      <c r="B16" s="15">
        <v>120</v>
      </c>
      <c r="C16" s="15">
        <v>24.4</v>
      </c>
      <c r="D16" s="16">
        <v>5.9999999999999999E-19</v>
      </c>
      <c r="E16" s="16">
        <v>9.8000000000000002E-17</v>
      </c>
      <c r="F16" s="25">
        <f t="shared" si="0"/>
        <v>53.179995863857314</v>
      </c>
    </row>
    <row r="17" spans="1:6">
      <c r="A17" s="17" t="s">
        <v>97</v>
      </c>
      <c r="B17" s="15">
        <v>125</v>
      </c>
      <c r="C17" s="15">
        <v>25.5</v>
      </c>
      <c r="D17" s="16">
        <v>8.3000000000000001E-19</v>
      </c>
      <c r="E17" s="16">
        <v>1.2999999999999999E-16</v>
      </c>
      <c r="F17" s="25">
        <f t="shared" si="0"/>
        <v>52.772337894944073</v>
      </c>
    </row>
    <row r="18" spans="1:6">
      <c r="A18" s="17" t="s">
        <v>98</v>
      </c>
      <c r="B18" s="15">
        <v>114</v>
      </c>
      <c r="C18" s="15">
        <v>23.2</v>
      </c>
      <c r="D18" s="16">
        <v>9.0000000000000003E-19</v>
      </c>
      <c r="E18" s="16">
        <v>1.2999999999999999E-16</v>
      </c>
      <c r="F18" s="25">
        <f t="shared" si="0"/>
        <v>52.772337894944073</v>
      </c>
    </row>
    <row r="19" spans="1:6">
      <c r="A19" s="17" t="s">
        <v>99</v>
      </c>
      <c r="B19" s="15">
        <v>125</v>
      </c>
      <c r="C19" s="15">
        <v>25.5</v>
      </c>
      <c r="D19" s="16">
        <v>9.6000000000000009E-19</v>
      </c>
      <c r="E19" s="16">
        <v>1.2999999999999999E-16</v>
      </c>
      <c r="F19" s="25">
        <f t="shared" si="0"/>
        <v>52.772337894944073</v>
      </c>
    </row>
    <row r="20" spans="1:6">
      <c r="A20" s="17" t="s">
        <v>100</v>
      </c>
      <c r="B20" s="15">
        <v>123</v>
      </c>
      <c r="C20" s="15">
        <v>25.1</v>
      </c>
      <c r="D20" s="16">
        <v>9.8999999999999993E-19</v>
      </c>
      <c r="E20" s="16">
        <v>1.2999999999999999E-16</v>
      </c>
      <c r="F20" s="25">
        <f t="shared" si="0"/>
        <v>52.772337894944073</v>
      </c>
    </row>
    <row r="21" spans="1:6">
      <c r="A21" s="17" t="s">
        <v>101</v>
      </c>
      <c r="B21" s="15">
        <v>114</v>
      </c>
      <c r="C21" s="15">
        <v>23.2</v>
      </c>
      <c r="D21" s="16">
        <v>1.0999999999999999E-18</v>
      </c>
      <c r="E21" s="16">
        <v>1.4000000000000001E-16</v>
      </c>
      <c r="F21" s="25">
        <f t="shared" si="0"/>
        <v>52.665422691027551</v>
      </c>
    </row>
    <row r="22" spans="1:6">
      <c r="A22" s="17" t="s">
        <v>102</v>
      </c>
      <c r="B22" s="15">
        <v>115</v>
      </c>
      <c r="C22" s="15">
        <v>23.4</v>
      </c>
      <c r="D22" s="16">
        <v>3.4999999999999999E-18</v>
      </c>
      <c r="E22" s="16">
        <v>4.1000000000000001E-16</v>
      </c>
      <c r="F22" s="25">
        <f t="shared" si="0"/>
        <v>51.115225608467078</v>
      </c>
    </row>
    <row r="23" spans="1:6">
      <c r="A23" s="17" t="s">
        <v>103</v>
      </c>
      <c r="B23" s="15">
        <v>118</v>
      </c>
      <c r="C23" s="15">
        <v>24</v>
      </c>
      <c r="D23" s="16">
        <v>5.2000000000000001E-18</v>
      </c>
      <c r="E23" s="16">
        <v>5.7999999999999996E-16</v>
      </c>
      <c r="F23" s="25">
        <f t="shared" si="0"/>
        <v>50.614796617957587</v>
      </c>
    </row>
    <row r="24" spans="1:6">
      <c r="A24" s="17" t="s">
        <v>104</v>
      </c>
      <c r="B24" s="15">
        <v>119</v>
      </c>
      <c r="C24" s="15">
        <v>24.2</v>
      </c>
      <c r="D24" s="16">
        <v>5.3999999999999998E-18</v>
      </c>
      <c r="E24" s="16">
        <v>5.6999999999999999E-16</v>
      </c>
      <c r="F24" s="25">
        <f t="shared" si="0"/>
        <v>50.639887598920424</v>
      </c>
    </row>
    <row r="25" spans="1:6">
      <c r="A25" s="17" t="s">
        <v>105</v>
      </c>
      <c r="B25" s="15">
        <v>125</v>
      </c>
      <c r="C25" s="15">
        <v>25.5</v>
      </c>
      <c r="D25" s="16">
        <v>6.8E-18</v>
      </c>
      <c r="E25" s="16">
        <v>6.8999999999999997E-16</v>
      </c>
      <c r="F25" s="25">
        <f t="shared" si="0"/>
        <v>50.364253156307001</v>
      </c>
    </row>
    <row r="26" spans="1:6">
      <c r="A26" s="17" t="s">
        <v>106</v>
      </c>
      <c r="B26" s="15">
        <v>118</v>
      </c>
      <c r="C26" s="15">
        <v>24</v>
      </c>
      <c r="D26" s="16">
        <v>8.1999999999999995E-18</v>
      </c>
      <c r="E26" s="16">
        <v>7.9999999999999998E-16</v>
      </c>
      <c r="F26" s="25">
        <f t="shared" si="0"/>
        <v>50.150849518197795</v>
      </c>
    </row>
    <row r="27" spans="1:6">
      <c r="A27" s="17" t="s">
        <v>107</v>
      </c>
      <c r="B27" s="15">
        <v>115</v>
      </c>
      <c r="C27" s="15">
        <v>23.4</v>
      </c>
      <c r="D27" s="16">
        <v>1.3999999999999999E-17</v>
      </c>
      <c r="E27" s="16">
        <v>1.3E-15</v>
      </c>
      <c r="F27" s="25">
        <f t="shared" si="0"/>
        <v>49.450409800056704</v>
      </c>
    </row>
    <row r="28" spans="1:6">
      <c r="A28" s="17" t="s">
        <v>108</v>
      </c>
      <c r="B28" s="15">
        <v>136</v>
      </c>
      <c r="C28" s="15">
        <v>27.7</v>
      </c>
      <c r="D28" s="16">
        <v>1.8E-17</v>
      </c>
      <c r="E28" s="16">
        <v>1.7E-15</v>
      </c>
      <c r="F28" s="25">
        <f t="shared" si="0"/>
        <v>49.063386676947459</v>
      </c>
    </row>
    <row r="29" spans="1:6">
      <c r="A29" s="17" t="s">
        <v>109</v>
      </c>
      <c r="B29" s="15">
        <v>115</v>
      </c>
      <c r="C29" s="15">
        <v>23.4</v>
      </c>
      <c r="D29" s="16">
        <v>2.4999999999999999E-17</v>
      </c>
      <c r="E29" s="16">
        <v>2.1999999999999999E-15</v>
      </c>
      <c r="F29" s="25">
        <f t="shared" si="0"/>
        <v>48.691417899560498</v>
      </c>
    </row>
    <row r="30" spans="1:6">
      <c r="A30" s="17" t="s">
        <v>110</v>
      </c>
      <c r="B30" s="15">
        <v>132</v>
      </c>
      <c r="C30" s="15">
        <v>26.9</v>
      </c>
      <c r="D30" s="16">
        <v>4.3000000000000002E-17</v>
      </c>
      <c r="E30" s="16">
        <v>3.6000000000000001E-15</v>
      </c>
      <c r="F30" s="25">
        <f t="shared" si="0"/>
        <v>47.980924516755486</v>
      </c>
    </row>
    <row r="31" spans="1:6">
      <c r="A31" s="17" t="s">
        <v>111</v>
      </c>
      <c r="B31" s="15">
        <v>132</v>
      </c>
      <c r="C31" s="15">
        <v>26.9</v>
      </c>
      <c r="D31" s="16">
        <v>5.8000000000000006E-17</v>
      </c>
      <c r="E31" s="16">
        <v>8.9999999999999995E-15</v>
      </c>
      <c r="F31" s="25">
        <f t="shared" si="0"/>
        <v>46.658996421868132</v>
      </c>
    </row>
    <row r="32" spans="1:6">
      <c r="A32" s="17" t="s">
        <v>112</v>
      </c>
      <c r="B32" s="15">
        <v>131</v>
      </c>
      <c r="C32" s="15">
        <v>26.7</v>
      </c>
      <c r="D32" s="16">
        <v>2.2999999999999999E-16</v>
      </c>
      <c r="E32" s="16">
        <v>1.7E-14</v>
      </c>
      <c r="F32" s="25">
        <f t="shared" si="0"/>
        <v>45.741458582060098</v>
      </c>
    </row>
    <row r="33" spans="1:6">
      <c r="A33" s="17" t="s">
        <v>113</v>
      </c>
      <c r="B33" s="15">
        <v>88</v>
      </c>
      <c r="C33" s="15">
        <v>17.899999999999999</v>
      </c>
      <c r="D33" s="16">
        <v>4.2000000000000002E-16</v>
      </c>
      <c r="E33" s="16">
        <v>3.4E-14</v>
      </c>
      <c r="F33" s="25">
        <f t="shared" si="0"/>
        <v>44.741458582060098</v>
      </c>
    </row>
    <row r="34" spans="1:6">
      <c r="A34" s="17" t="s">
        <v>114</v>
      </c>
      <c r="B34" s="15">
        <v>80</v>
      </c>
      <c r="C34" s="15">
        <v>16.3</v>
      </c>
      <c r="D34" s="16">
        <v>7.2999999999999995E-15</v>
      </c>
      <c r="E34" s="16">
        <v>5.4000000000000002E-13</v>
      </c>
      <c r="F34" s="25">
        <f t="shared" si="0"/>
        <v>40.752105826259601</v>
      </c>
    </row>
    <row r="35" spans="1:6">
      <c r="A35" s="17" t="s">
        <v>115</v>
      </c>
      <c r="B35" s="15">
        <v>151</v>
      </c>
      <c r="C35" s="15">
        <v>30.8</v>
      </c>
      <c r="D35" s="16">
        <v>2.3E-14</v>
      </c>
      <c r="E35" s="16">
        <v>1.6E-12</v>
      </c>
      <c r="F35" s="25">
        <f t="shared" si="0"/>
        <v>39.18506523353571</v>
      </c>
    </row>
    <row r="36" spans="1:6">
      <c r="A36" s="17" t="s">
        <v>116</v>
      </c>
      <c r="B36" s="15">
        <v>149</v>
      </c>
      <c r="C36" s="15">
        <v>30.3</v>
      </c>
      <c r="D36" s="16">
        <v>6.7000000000000005E-14</v>
      </c>
      <c r="E36" s="16">
        <v>4.6999999999999998E-12</v>
      </c>
      <c r="F36" s="25">
        <f t="shared" si="0"/>
        <v>37.630476381858074</v>
      </c>
    </row>
    <row r="37" spans="1:6">
      <c r="A37" s="17" t="s">
        <v>117</v>
      </c>
      <c r="B37" s="15">
        <v>124</v>
      </c>
      <c r="C37" s="15">
        <v>25.3</v>
      </c>
      <c r="D37" s="16">
        <v>7.1E-14</v>
      </c>
      <c r="E37" s="16">
        <v>4.7999999999999997E-12</v>
      </c>
      <c r="F37" s="25">
        <f t="shared" si="0"/>
        <v>37.600102732814555</v>
      </c>
    </row>
    <row r="38" spans="1:6">
      <c r="A38" s="17" t="s">
        <v>118</v>
      </c>
      <c r="B38" s="15">
        <v>132</v>
      </c>
      <c r="C38" s="15">
        <v>26.9</v>
      </c>
      <c r="D38" s="16">
        <v>9.2999999999999995E-14</v>
      </c>
      <c r="E38" s="16">
        <v>6.1000000000000003E-12</v>
      </c>
      <c r="F38" s="25">
        <f t="shared" si="0"/>
        <v>37.254327895972828</v>
      </c>
    </row>
    <row r="39" spans="1:6">
      <c r="A39" s="17" t="s">
        <v>119</v>
      </c>
      <c r="B39" s="15">
        <v>145</v>
      </c>
      <c r="C39" s="15">
        <v>29.5</v>
      </c>
      <c r="D39" s="16">
        <v>2.8000000000000002E-13</v>
      </c>
      <c r="E39" s="16">
        <v>1.7999999999999999E-11</v>
      </c>
      <c r="F39" s="25">
        <f t="shared" si="0"/>
        <v>35.693212137206032</v>
      </c>
    </row>
    <row r="40" spans="1:6">
      <c r="A40" s="17" t="s">
        <v>120</v>
      </c>
      <c r="B40" s="15">
        <v>150</v>
      </c>
      <c r="C40" s="15">
        <v>30.5</v>
      </c>
      <c r="D40" s="16">
        <v>3.5000000000000002E-13</v>
      </c>
      <c r="E40" s="16">
        <v>2.2000000000000002E-11</v>
      </c>
      <c r="F40" s="25">
        <f t="shared" si="0"/>
        <v>35.403705520011052</v>
      </c>
    </row>
    <row r="41" spans="1:6">
      <c r="A41" s="17" t="s">
        <v>121</v>
      </c>
      <c r="B41" s="15">
        <v>101</v>
      </c>
      <c r="C41" s="15">
        <v>20.6</v>
      </c>
      <c r="D41" s="16">
        <v>4.7000000000000002E-13</v>
      </c>
      <c r="E41" s="16">
        <v>2.9E-11</v>
      </c>
      <c r="F41" s="25">
        <f t="shared" si="0"/>
        <v>35.005156143520772</v>
      </c>
    </row>
    <row r="42" spans="1:6">
      <c r="A42" s="17" t="s">
        <v>122</v>
      </c>
      <c r="B42" s="15">
        <v>131</v>
      </c>
      <c r="C42" s="15">
        <v>26.7</v>
      </c>
      <c r="D42" s="16">
        <v>1.1E-12</v>
      </c>
      <c r="E42" s="16">
        <v>6.7999999999999998E-11</v>
      </c>
      <c r="F42" s="25">
        <f t="shared" si="0"/>
        <v>33.775674297398012</v>
      </c>
    </row>
    <row r="43" spans="1:6">
      <c r="A43" s="17" t="s">
        <v>123</v>
      </c>
      <c r="B43" s="15">
        <v>134</v>
      </c>
      <c r="C43" s="15">
        <v>27.3</v>
      </c>
      <c r="D43" s="16">
        <v>3.3000000000000001E-12</v>
      </c>
      <c r="E43" s="16">
        <v>1.8999999999999999E-10</v>
      </c>
      <c r="F43" s="25">
        <f t="shared" si="0"/>
        <v>32.293281530317401</v>
      </c>
    </row>
    <row r="44" spans="1:6">
      <c r="A44" s="17" t="s">
        <v>124</v>
      </c>
      <c r="B44" s="15">
        <v>152</v>
      </c>
      <c r="C44" s="15">
        <v>31</v>
      </c>
      <c r="D44" s="16">
        <v>7.2E-12</v>
      </c>
      <c r="E44" s="16">
        <v>4.0999999999999998E-10</v>
      </c>
      <c r="F44" s="25">
        <f t="shared" si="0"/>
        <v>31.183657039142904</v>
      </c>
    </row>
    <row r="45" spans="1:6">
      <c r="A45" s="17" t="s">
        <v>125</v>
      </c>
      <c r="B45" s="15">
        <v>149</v>
      </c>
      <c r="C45" s="15">
        <v>30.3</v>
      </c>
      <c r="D45" s="16">
        <v>7.8999999999999999E-12</v>
      </c>
      <c r="E45" s="16">
        <v>4.3999999999999998E-10</v>
      </c>
      <c r="F45" s="25">
        <f t="shared" si="0"/>
        <v>31.08177742512369</v>
      </c>
    </row>
    <row r="46" spans="1:6">
      <c r="A46" s="17" t="s">
        <v>126</v>
      </c>
      <c r="B46" s="15">
        <v>129</v>
      </c>
      <c r="C46" s="15">
        <v>26.3</v>
      </c>
      <c r="D46" s="16">
        <v>8.0999999999999998E-12</v>
      </c>
      <c r="E46" s="16">
        <v>4.3999999999999998E-10</v>
      </c>
      <c r="F46" s="25">
        <f t="shared" si="0"/>
        <v>31.08177742512369</v>
      </c>
    </row>
    <row r="47" spans="1:6">
      <c r="A47" s="17" t="s">
        <v>127</v>
      </c>
      <c r="B47" s="15">
        <v>166</v>
      </c>
      <c r="C47" s="15">
        <v>33.799999999999997</v>
      </c>
      <c r="D47" s="16">
        <v>1.3E-11</v>
      </c>
      <c r="E47" s="16">
        <v>6.9E-10</v>
      </c>
      <c r="F47" s="25">
        <f t="shared" si="0"/>
        <v>30.43268458698282</v>
      </c>
    </row>
    <row r="48" spans="1:6">
      <c r="A48" s="17" t="s">
        <v>128</v>
      </c>
      <c r="B48" s="15">
        <v>129</v>
      </c>
      <c r="C48" s="15">
        <v>26.3</v>
      </c>
      <c r="D48" s="16">
        <v>1.5E-11</v>
      </c>
      <c r="E48" s="16">
        <v>7.5999999999999996E-10</v>
      </c>
      <c r="F48" s="25">
        <f t="shared" si="0"/>
        <v>30.293281530317401</v>
      </c>
    </row>
    <row r="49" spans="1:6">
      <c r="A49" s="17" t="s">
        <v>129</v>
      </c>
      <c r="B49" s="15">
        <v>146</v>
      </c>
      <c r="C49" s="15">
        <v>29.7</v>
      </c>
      <c r="D49" s="16">
        <v>1.9999999999999999E-11</v>
      </c>
      <c r="E49" s="16">
        <v>1.0000000000000001E-9</v>
      </c>
      <c r="F49" s="25">
        <f t="shared" si="0"/>
        <v>29.897352853986263</v>
      </c>
    </row>
    <row r="50" spans="1:6">
      <c r="A50" s="17" t="s">
        <v>130</v>
      </c>
      <c r="B50" s="15">
        <v>80</v>
      </c>
      <c r="C50" s="15">
        <v>16.3</v>
      </c>
      <c r="D50" s="16">
        <v>2.4000000000000001E-11</v>
      </c>
      <c r="E50" s="16">
        <v>1.2E-9</v>
      </c>
      <c r="F50" s="25">
        <f t="shared" si="0"/>
        <v>29.634318448152467</v>
      </c>
    </row>
    <row r="51" spans="1:6">
      <c r="A51" s="17" t="s">
        <v>131</v>
      </c>
      <c r="B51" s="15">
        <v>158</v>
      </c>
      <c r="C51" s="15">
        <v>32.200000000000003</v>
      </c>
      <c r="D51" s="16">
        <v>3.3000000000000002E-11</v>
      </c>
      <c r="E51" s="16">
        <v>1.6000000000000001E-9</v>
      </c>
      <c r="F51" s="25">
        <f t="shared" si="0"/>
        <v>29.219280948873624</v>
      </c>
    </row>
    <row r="52" spans="1:6">
      <c r="A52" s="17" t="s">
        <v>132</v>
      </c>
      <c r="B52" s="15">
        <v>63</v>
      </c>
      <c r="C52" s="15">
        <v>12.8</v>
      </c>
      <c r="D52" s="16">
        <v>9.6000000000000005E-11</v>
      </c>
      <c r="E52" s="16">
        <v>4.5999999999999998E-9</v>
      </c>
      <c r="F52" s="25">
        <f t="shared" si="0"/>
        <v>27.695718992816609</v>
      </c>
    </row>
    <row r="53" spans="1:6">
      <c r="A53" s="17" t="s">
        <v>133</v>
      </c>
      <c r="B53" s="15">
        <v>41</v>
      </c>
      <c r="C53" s="15">
        <v>8.4</v>
      </c>
      <c r="D53" s="16">
        <v>1.5E-10</v>
      </c>
      <c r="E53" s="16">
        <v>7.2E-9</v>
      </c>
      <c r="F53" s="25">
        <f t="shared" si="0"/>
        <v>27.049355947431312</v>
      </c>
    </row>
    <row r="54" spans="1:6">
      <c r="A54" s="17" t="s">
        <v>134</v>
      </c>
      <c r="B54" s="15">
        <v>65</v>
      </c>
      <c r="C54" s="15">
        <v>13.2</v>
      </c>
      <c r="D54" s="16">
        <v>1.5E-9</v>
      </c>
      <c r="E54" s="16">
        <v>6.7000000000000004E-8</v>
      </c>
      <c r="F54" s="25">
        <f t="shared" si="0"/>
        <v>23.831263663528489</v>
      </c>
    </row>
    <row r="55" spans="1:6">
      <c r="A55" s="17" t="s">
        <v>135</v>
      </c>
      <c r="B55" s="15">
        <v>54</v>
      </c>
      <c r="C55" s="15">
        <v>11</v>
      </c>
      <c r="D55" s="16">
        <v>3.4999999999999999E-9</v>
      </c>
      <c r="E55" s="16">
        <v>1.6E-7</v>
      </c>
      <c r="F55" s="25">
        <f t="shared" si="0"/>
        <v>22.575424759098897</v>
      </c>
    </row>
    <row r="56" spans="1:6">
      <c r="A56" s="17" t="s">
        <v>136</v>
      </c>
      <c r="B56" s="15">
        <v>41</v>
      </c>
      <c r="C56" s="15">
        <v>8.4</v>
      </c>
      <c r="D56" s="16">
        <v>1.4999999999999999E-8</v>
      </c>
      <c r="E56" s="16">
        <v>6.7000000000000004E-7</v>
      </c>
      <c r="F56" s="25">
        <f t="shared" si="0"/>
        <v>20.509335568641127</v>
      </c>
    </row>
    <row r="57" spans="1:6">
      <c r="A57" s="17" t="s">
        <v>137</v>
      </c>
      <c r="B57" s="15">
        <v>19</v>
      </c>
      <c r="C57" s="15">
        <v>3.9</v>
      </c>
      <c r="D57" s="16">
        <v>1.7E-8</v>
      </c>
      <c r="E57" s="16">
        <v>7.1999999999999999E-7</v>
      </c>
      <c r="F57" s="25">
        <f t="shared" si="0"/>
        <v>20.405499757656589</v>
      </c>
    </row>
    <row r="58" spans="1:6">
      <c r="A58" s="17" t="s">
        <v>138</v>
      </c>
      <c r="B58" s="15">
        <v>240</v>
      </c>
      <c r="C58" s="15">
        <v>48.9</v>
      </c>
      <c r="D58" s="16">
        <v>6.5999999999999995E-8</v>
      </c>
      <c r="E58" s="16">
        <v>2.7999999999999999E-6</v>
      </c>
      <c r="F58" s="25">
        <f t="shared" si="0"/>
        <v>18.446141742153934</v>
      </c>
    </row>
    <row r="59" spans="1:6">
      <c r="A59" s="17" t="s">
        <v>139</v>
      </c>
      <c r="B59" s="15">
        <v>256</v>
      </c>
      <c r="C59" s="15">
        <v>52.1</v>
      </c>
      <c r="D59" s="16">
        <v>9.9999999999999995E-8</v>
      </c>
      <c r="E59" s="16">
        <v>4.3000000000000003E-6</v>
      </c>
      <c r="F59" s="25">
        <f t="shared" si="0"/>
        <v>17.82723190950944</v>
      </c>
    </row>
    <row r="60" spans="1:6">
      <c r="A60" s="17" t="s">
        <v>140</v>
      </c>
      <c r="B60" s="15">
        <v>41</v>
      </c>
      <c r="C60" s="15">
        <v>8.4</v>
      </c>
      <c r="D60" s="16">
        <v>1.9000000000000001E-7</v>
      </c>
      <c r="E60" s="16">
        <v>7.7999999999999999E-6</v>
      </c>
      <c r="F60" s="25">
        <f t="shared" si="0"/>
        <v>16.968094445349287</v>
      </c>
    </row>
    <row r="61" spans="1:6">
      <c r="A61" s="17" t="s">
        <v>141</v>
      </c>
      <c r="B61" s="15">
        <v>43</v>
      </c>
      <c r="C61" s="15">
        <v>8.8000000000000007</v>
      </c>
      <c r="D61" s="16">
        <v>4.7999999999999996E-7</v>
      </c>
      <c r="E61" s="16">
        <v>2.0000000000000002E-5</v>
      </c>
      <c r="F61" s="25">
        <f t="shared" si="0"/>
        <v>15.609640474436812</v>
      </c>
    </row>
    <row r="62" spans="1:6">
      <c r="A62" s="17" t="s">
        <v>142</v>
      </c>
      <c r="B62" s="15">
        <v>223</v>
      </c>
      <c r="C62" s="15">
        <v>45.4</v>
      </c>
      <c r="D62" s="16">
        <v>4.9999999999999998E-7</v>
      </c>
      <c r="E62" s="16">
        <v>2.0000000000000002E-5</v>
      </c>
      <c r="F62" s="25">
        <f t="shared" si="0"/>
        <v>15.609640474436812</v>
      </c>
    </row>
    <row r="63" spans="1:6">
      <c r="A63" s="17" t="s">
        <v>143</v>
      </c>
      <c r="B63" s="15">
        <v>46</v>
      </c>
      <c r="C63" s="15">
        <v>9.4</v>
      </c>
      <c r="D63" s="16">
        <v>5.3000000000000001E-7</v>
      </c>
      <c r="E63" s="16">
        <v>2.0999999999999999E-5</v>
      </c>
      <c r="F63" s="25">
        <f t="shared" si="0"/>
        <v>15.539251146545414</v>
      </c>
    </row>
    <row r="64" spans="1:6">
      <c r="A64" s="17" t="s">
        <v>144</v>
      </c>
      <c r="B64" s="15">
        <v>227</v>
      </c>
      <c r="C64" s="15">
        <v>46.2</v>
      </c>
      <c r="D64" s="16">
        <v>7.6000000000000003E-7</v>
      </c>
      <c r="E64" s="16">
        <v>2.9E-5</v>
      </c>
      <c r="F64" s="25">
        <f t="shared" si="0"/>
        <v>15.073587574196603</v>
      </c>
    </row>
    <row r="65" spans="1:6">
      <c r="A65" s="17" t="s">
        <v>145</v>
      </c>
      <c r="B65" s="15">
        <v>39</v>
      </c>
      <c r="C65" s="15">
        <v>7.9</v>
      </c>
      <c r="D65" s="16">
        <v>1.1999999999999999E-6</v>
      </c>
      <c r="E65" s="16">
        <v>4.6999999999999997E-5</v>
      </c>
      <c r="F65" s="25">
        <f t="shared" si="0"/>
        <v>14.376979717646538</v>
      </c>
    </row>
    <row r="66" spans="1:6">
      <c r="A66" s="17" t="s">
        <v>524</v>
      </c>
      <c r="B66" s="15">
        <v>17</v>
      </c>
      <c r="C66" s="15">
        <v>3.5</v>
      </c>
      <c r="D66" s="16">
        <v>2.0999999999999998E-6</v>
      </c>
      <c r="E66" s="16">
        <v>8.0000000000000007E-5</v>
      </c>
      <c r="F66" s="25">
        <f t="shared" si="0"/>
        <v>13.609640474436812</v>
      </c>
    </row>
    <row r="67" spans="1:6">
      <c r="A67" s="17" t="s">
        <v>160</v>
      </c>
      <c r="B67" s="15">
        <v>30</v>
      </c>
      <c r="C67" s="15">
        <v>6.1</v>
      </c>
      <c r="D67" s="16">
        <v>2.5000000000000002E-6</v>
      </c>
      <c r="E67" s="16">
        <v>9.0000000000000006E-5</v>
      </c>
      <c r="F67" s="25">
        <f t="shared" ref="F67:F130" si="1">-LOG(E67,2)</f>
        <v>13.4397154729945</v>
      </c>
    </row>
    <row r="68" spans="1:6">
      <c r="A68" s="17" t="s">
        <v>155</v>
      </c>
      <c r="B68" s="15">
        <v>14</v>
      </c>
      <c r="C68" s="15">
        <v>2.9</v>
      </c>
      <c r="D68" s="16">
        <v>2.5000000000000002E-6</v>
      </c>
      <c r="E68" s="16">
        <v>9.0000000000000006E-5</v>
      </c>
      <c r="F68" s="25">
        <f t="shared" si="1"/>
        <v>13.4397154729945</v>
      </c>
    </row>
    <row r="69" spans="1:6">
      <c r="A69" s="17" t="s">
        <v>525</v>
      </c>
      <c r="B69" s="15">
        <v>24</v>
      </c>
      <c r="C69" s="15">
        <v>4.9000000000000004</v>
      </c>
      <c r="D69" s="16">
        <v>2.5000000000000002E-6</v>
      </c>
      <c r="E69" s="16">
        <v>9.0000000000000006E-5</v>
      </c>
      <c r="F69" s="25">
        <f t="shared" si="1"/>
        <v>13.4397154729945</v>
      </c>
    </row>
    <row r="70" spans="1:6">
      <c r="A70" s="17" t="s">
        <v>526</v>
      </c>
      <c r="B70" s="15">
        <v>33</v>
      </c>
      <c r="C70" s="15">
        <v>6.7</v>
      </c>
      <c r="D70" s="16">
        <v>2.6000000000000001E-6</v>
      </c>
      <c r="E70" s="16">
        <v>9.0000000000000006E-5</v>
      </c>
      <c r="F70" s="25">
        <f t="shared" si="1"/>
        <v>13.4397154729945</v>
      </c>
    </row>
    <row r="71" spans="1:6">
      <c r="A71" s="17" t="s">
        <v>527</v>
      </c>
      <c r="B71" s="15">
        <v>16</v>
      </c>
      <c r="C71" s="15">
        <v>3.3</v>
      </c>
      <c r="D71" s="16">
        <v>3.3000000000000002E-6</v>
      </c>
      <c r="E71" s="16">
        <v>1.2E-4</v>
      </c>
      <c r="F71" s="25">
        <f t="shared" si="1"/>
        <v>13.024677973715656</v>
      </c>
    </row>
    <row r="72" spans="1:6">
      <c r="A72" s="17" t="s">
        <v>528</v>
      </c>
      <c r="B72" s="15">
        <v>11</v>
      </c>
      <c r="C72" s="15">
        <v>2.2000000000000002</v>
      </c>
      <c r="D72" s="16">
        <v>4.7999999999999998E-6</v>
      </c>
      <c r="E72" s="16">
        <v>1.6000000000000001E-4</v>
      </c>
      <c r="F72" s="25">
        <f t="shared" si="1"/>
        <v>12.609640474436812</v>
      </c>
    </row>
    <row r="73" spans="1:6">
      <c r="A73" s="17" t="s">
        <v>158</v>
      </c>
      <c r="B73" s="15">
        <v>197</v>
      </c>
      <c r="C73" s="15">
        <v>40.1</v>
      </c>
      <c r="D73" s="16">
        <v>5.1000000000000003E-6</v>
      </c>
      <c r="E73" s="16">
        <v>1.7000000000000001E-4</v>
      </c>
      <c r="F73" s="25">
        <f t="shared" si="1"/>
        <v>12.522177633186471</v>
      </c>
    </row>
    <row r="74" spans="1:6">
      <c r="A74" s="17" t="s">
        <v>529</v>
      </c>
      <c r="B74" s="15">
        <v>27</v>
      </c>
      <c r="C74" s="15">
        <v>5.5</v>
      </c>
      <c r="D74" s="16">
        <v>5.3000000000000001E-6</v>
      </c>
      <c r="E74" s="16">
        <v>1.8000000000000001E-4</v>
      </c>
      <c r="F74" s="25">
        <f t="shared" si="1"/>
        <v>12.439715472994498</v>
      </c>
    </row>
    <row r="75" spans="1:6">
      <c r="A75" s="17" t="s">
        <v>530</v>
      </c>
      <c r="B75" s="15">
        <v>17</v>
      </c>
      <c r="C75" s="15">
        <v>3.5</v>
      </c>
      <c r="D75" s="16">
        <v>5.6999999999999996E-6</v>
      </c>
      <c r="E75" s="16">
        <v>1.9000000000000001E-4</v>
      </c>
      <c r="F75" s="25">
        <f t="shared" si="1"/>
        <v>12.361712960993227</v>
      </c>
    </row>
    <row r="76" spans="1:6">
      <c r="A76" s="17" t="s">
        <v>164</v>
      </c>
      <c r="B76" s="15">
        <v>309</v>
      </c>
      <c r="C76" s="15">
        <v>62.9</v>
      </c>
      <c r="D76" s="16">
        <v>7.0999999999999998E-6</v>
      </c>
      <c r="E76" s="16">
        <v>2.3000000000000001E-4</v>
      </c>
      <c r="F76" s="25">
        <f t="shared" si="1"/>
        <v>12.0860785183798</v>
      </c>
    </row>
    <row r="77" spans="1:6">
      <c r="A77" s="17" t="s">
        <v>162</v>
      </c>
      <c r="B77" s="15">
        <v>30</v>
      </c>
      <c r="C77" s="15">
        <v>6.1</v>
      </c>
      <c r="D77" s="16">
        <v>7.3000000000000004E-6</v>
      </c>
      <c r="E77" s="16">
        <v>2.3000000000000001E-4</v>
      </c>
      <c r="F77" s="25">
        <f t="shared" si="1"/>
        <v>12.0860785183798</v>
      </c>
    </row>
    <row r="78" spans="1:6">
      <c r="A78" s="17" t="s">
        <v>156</v>
      </c>
      <c r="B78" s="15">
        <v>181</v>
      </c>
      <c r="C78" s="15">
        <v>36.9</v>
      </c>
      <c r="D78" s="16">
        <v>7.5000000000000002E-6</v>
      </c>
      <c r="E78" s="16">
        <v>2.4000000000000001E-4</v>
      </c>
      <c r="F78" s="25">
        <f t="shared" si="1"/>
        <v>12.024677973715656</v>
      </c>
    </row>
    <row r="79" spans="1:6">
      <c r="A79" s="17" t="s">
        <v>531</v>
      </c>
      <c r="B79" s="15">
        <v>16</v>
      </c>
      <c r="C79" s="15">
        <v>3.3</v>
      </c>
      <c r="D79" s="16">
        <v>7.7999999999999999E-6</v>
      </c>
      <c r="E79" s="16">
        <v>2.4000000000000001E-4</v>
      </c>
      <c r="F79" s="25">
        <f t="shared" si="1"/>
        <v>12.024677973715656</v>
      </c>
    </row>
    <row r="80" spans="1:6">
      <c r="A80" s="17" t="s">
        <v>154</v>
      </c>
      <c r="B80" s="15">
        <v>9</v>
      </c>
      <c r="C80" s="15">
        <v>1.8</v>
      </c>
      <c r="D80" s="16">
        <v>7.9000000000000006E-6</v>
      </c>
      <c r="E80" s="16">
        <v>2.4000000000000001E-4</v>
      </c>
      <c r="F80" s="25">
        <f t="shared" si="1"/>
        <v>12.024677973715656</v>
      </c>
    </row>
    <row r="81" spans="1:6">
      <c r="A81" s="17" t="s">
        <v>153</v>
      </c>
      <c r="B81" s="15">
        <v>9</v>
      </c>
      <c r="C81" s="15">
        <v>1.8</v>
      </c>
      <c r="D81" s="16">
        <v>7.9000000000000006E-6</v>
      </c>
      <c r="E81" s="16">
        <v>2.4000000000000001E-4</v>
      </c>
      <c r="F81" s="25">
        <f t="shared" si="1"/>
        <v>12.024677973715656</v>
      </c>
    </row>
    <row r="82" spans="1:6">
      <c r="A82" s="17" t="s">
        <v>152</v>
      </c>
      <c r="B82" s="15">
        <v>16</v>
      </c>
      <c r="C82" s="15">
        <v>3.3</v>
      </c>
      <c r="D82" s="16">
        <v>8.3999999999999992E-6</v>
      </c>
      <c r="E82" s="16">
        <v>2.5999999999999998E-4</v>
      </c>
      <c r="F82" s="25">
        <f t="shared" si="1"/>
        <v>11.909200756295721</v>
      </c>
    </row>
    <row r="83" spans="1:6">
      <c r="A83" s="17" t="s">
        <v>161</v>
      </c>
      <c r="B83" s="15">
        <v>228</v>
      </c>
      <c r="C83" s="15">
        <v>46.4</v>
      </c>
      <c r="D83" s="16">
        <v>9.0999999999999993E-6</v>
      </c>
      <c r="E83" s="16">
        <v>2.7E-4</v>
      </c>
      <c r="F83" s="25">
        <f t="shared" si="1"/>
        <v>11.854752972273344</v>
      </c>
    </row>
    <row r="84" spans="1:6">
      <c r="A84" s="17" t="s">
        <v>532</v>
      </c>
      <c r="B84" s="15">
        <v>6</v>
      </c>
      <c r="C84" s="15">
        <v>1.2</v>
      </c>
      <c r="D84" s="16">
        <v>1.2E-5</v>
      </c>
      <c r="E84" s="16">
        <v>3.5E-4</v>
      </c>
      <c r="F84" s="25">
        <f t="shared" si="1"/>
        <v>11.480357457491845</v>
      </c>
    </row>
    <row r="85" spans="1:6">
      <c r="A85" s="17" t="s">
        <v>533</v>
      </c>
      <c r="B85" s="15">
        <v>17</v>
      </c>
      <c r="C85" s="15">
        <v>3.5</v>
      </c>
      <c r="D85" s="16">
        <v>1.2999999999999999E-5</v>
      </c>
      <c r="E85" s="16">
        <v>3.8000000000000002E-4</v>
      </c>
      <c r="F85" s="25">
        <f t="shared" si="1"/>
        <v>11.361712960993227</v>
      </c>
    </row>
    <row r="86" spans="1:6">
      <c r="A86" s="17" t="s">
        <v>159</v>
      </c>
      <c r="B86" s="15">
        <v>214</v>
      </c>
      <c r="C86" s="15">
        <v>43.6</v>
      </c>
      <c r="D86" s="16">
        <v>1.5999999999999999E-5</v>
      </c>
      <c r="E86" s="16">
        <v>4.4999999999999999E-4</v>
      </c>
      <c r="F86" s="25">
        <f t="shared" si="1"/>
        <v>11.117787378107138</v>
      </c>
    </row>
    <row r="87" spans="1:6">
      <c r="A87" s="17" t="s">
        <v>534</v>
      </c>
      <c r="B87" s="15">
        <v>16</v>
      </c>
      <c r="C87" s="15">
        <v>3.3</v>
      </c>
      <c r="D87" s="16">
        <v>2.0999999999999999E-5</v>
      </c>
      <c r="E87" s="16">
        <v>5.9999999999999995E-4</v>
      </c>
      <c r="F87" s="25">
        <f t="shared" si="1"/>
        <v>10.702749878828294</v>
      </c>
    </row>
    <row r="88" spans="1:6">
      <c r="A88" s="17" t="s">
        <v>535</v>
      </c>
      <c r="B88" s="15">
        <v>8</v>
      </c>
      <c r="C88" s="15">
        <v>1.6</v>
      </c>
      <c r="D88" s="16">
        <v>2.5000000000000001E-5</v>
      </c>
      <c r="E88" s="16">
        <v>6.9999999999999999E-4</v>
      </c>
      <c r="F88" s="25">
        <f t="shared" si="1"/>
        <v>10.480357457491845</v>
      </c>
    </row>
    <row r="89" spans="1:6">
      <c r="A89" s="17" t="s">
        <v>536</v>
      </c>
      <c r="B89" s="15">
        <v>12</v>
      </c>
      <c r="C89" s="15">
        <v>2.4</v>
      </c>
      <c r="D89" s="16">
        <v>2.5000000000000001E-5</v>
      </c>
      <c r="E89" s="16">
        <v>6.9999999999999999E-4</v>
      </c>
      <c r="F89" s="25">
        <f t="shared" si="1"/>
        <v>10.480357457491845</v>
      </c>
    </row>
    <row r="90" spans="1:6">
      <c r="A90" s="17" t="s">
        <v>537</v>
      </c>
      <c r="B90" s="15">
        <v>18</v>
      </c>
      <c r="C90" s="15">
        <v>3.7</v>
      </c>
      <c r="D90" s="16">
        <v>2.8E-5</v>
      </c>
      <c r="E90" s="16">
        <v>7.6999999999999996E-4</v>
      </c>
      <c r="F90" s="25">
        <f t="shared" si="1"/>
        <v>10.34285393374191</v>
      </c>
    </row>
    <row r="91" spans="1:6">
      <c r="A91" s="17" t="s">
        <v>157</v>
      </c>
      <c r="B91" s="15">
        <v>206</v>
      </c>
      <c r="C91" s="15">
        <v>42</v>
      </c>
      <c r="D91" s="16">
        <v>2.9E-5</v>
      </c>
      <c r="E91" s="16">
        <v>8.0000000000000004E-4</v>
      </c>
      <c r="F91" s="25">
        <f t="shared" si="1"/>
        <v>10.287712379549449</v>
      </c>
    </row>
    <row r="92" spans="1:6">
      <c r="A92" s="17" t="s">
        <v>538</v>
      </c>
      <c r="B92" s="15">
        <v>39</v>
      </c>
      <c r="C92" s="15">
        <v>7.9</v>
      </c>
      <c r="D92" s="16">
        <v>3.0000000000000001E-5</v>
      </c>
      <c r="E92" s="16">
        <v>8.0000000000000004E-4</v>
      </c>
      <c r="F92" s="25">
        <f t="shared" si="1"/>
        <v>10.287712379549449</v>
      </c>
    </row>
    <row r="93" spans="1:6">
      <c r="A93" s="17" t="s">
        <v>539</v>
      </c>
      <c r="B93" s="15">
        <v>20</v>
      </c>
      <c r="C93" s="15">
        <v>4.0999999999999996</v>
      </c>
      <c r="D93" s="16">
        <v>3.6000000000000001E-5</v>
      </c>
      <c r="E93" s="16">
        <v>9.7000000000000005E-4</v>
      </c>
      <c r="F93" s="25">
        <f t="shared" si="1"/>
        <v>10.009727632249685</v>
      </c>
    </row>
    <row r="94" spans="1:6">
      <c r="A94" s="17" t="s">
        <v>540</v>
      </c>
      <c r="B94" s="15">
        <v>8</v>
      </c>
      <c r="C94" s="15">
        <v>1.6</v>
      </c>
      <c r="D94" s="16">
        <v>3.6000000000000001E-5</v>
      </c>
      <c r="E94" s="16">
        <v>9.6000000000000002E-4</v>
      </c>
      <c r="F94" s="25">
        <f t="shared" si="1"/>
        <v>10.024677973715656</v>
      </c>
    </row>
    <row r="95" spans="1:6">
      <c r="A95" s="17" t="s">
        <v>541</v>
      </c>
      <c r="B95" s="15">
        <v>41</v>
      </c>
      <c r="C95" s="15">
        <v>8.4</v>
      </c>
      <c r="D95" s="16">
        <v>5.1E-5</v>
      </c>
      <c r="E95" s="16">
        <v>1.2999999999999999E-3</v>
      </c>
      <c r="F95" s="25">
        <f t="shared" si="1"/>
        <v>9.5872726614083579</v>
      </c>
    </row>
    <row r="96" spans="1:6">
      <c r="A96" s="17" t="s">
        <v>542</v>
      </c>
      <c r="B96" s="15">
        <v>41</v>
      </c>
      <c r="C96" s="15">
        <v>8.4</v>
      </c>
      <c r="D96" s="16">
        <v>5.1E-5</v>
      </c>
      <c r="E96" s="16">
        <v>1.2999999999999999E-3</v>
      </c>
      <c r="F96" s="25">
        <f t="shared" si="1"/>
        <v>9.5872726614083579</v>
      </c>
    </row>
    <row r="97" spans="1:6">
      <c r="A97" s="17" t="s">
        <v>543</v>
      </c>
      <c r="B97" s="15">
        <v>19</v>
      </c>
      <c r="C97" s="15">
        <v>3.9</v>
      </c>
      <c r="D97" s="16">
        <v>5.5999999999999999E-5</v>
      </c>
      <c r="E97" s="16">
        <v>1.5E-3</v>
      </c>
      <c r="F97" s="25">
        <f t="shared" si="1"/>
        <v>9.3808217839409309</v>
      </c>
    </row>
    <row r="98" spans="1:6">
      <c r="A98" s="17" t="s">
        <v>544</v>
      </c>
      <c r="B98" s="15">
        <v>29</v>
      </c>
      <c r="C98" s="15">
        <v>5.9</v>
      </c>
      <c r="D98" s="16">
        <v>7.1000000000000005E-5</v>
      </c>
      <c r="E98" s="16">
        <v>1.8E-3</v>
      </c>
      <c r="F98" s="25">
        <f t="shared" si="1"/>
        <v>9.1177873781071384</v>
      </c>
    </row>
    <row r="99" spans="1:6">
      <c r="A99" s="17" t="s">
        <v>545</v>
      </c>
      <c r="B99" s="15">
        <v>36</v>
      </c>
      <c r="C99" s="15">
        <v>7.3</v>
      </c>
      <c r="D99" s="16">
        <v>7.2000000000000002E-5</v>
      </c>
      <c r="E99" s="16">
        <v>1.8E-3</v>
      </c>
      <c r="F99" s="25">
        <f t="shared" si="1"/>
        <v>9.1177873781071384</v>
      </c>
    </row>
    <row r="100" spans="1:6">
      <c r="A100" s="17" t="s">
        <v>546</v>
      </c>
      <c r="B100" s="15">
        <v>20</v>
      </c>
      <c r="C100" s="15">
        <v>4.0999999999999996</v>
      </c>
      <c r="D100" s="16">
        <v>7.7999999999999999E-5</v>
      </c>
      <c r="E100" s="16">
        <v>1.9E-3</v>
      </c>
      <c r="F100" s="25">
        <f t="shared" si="1"/>
        <v>9.0397848661058653</v>
      </c>
    </row>
    <row r="101" spans="1:6">
      <c r="A101" s="17" t="s">
        <v>547</v>
      </c>
      <c r="B101" s="15">
        <v>24</v>
      </c>
      <c r="C101" s="15">
        <v>4.9000000000000004</v>
      </c>
      <c r="D101" s="16">
        <v>1E-4</v>
      </c>
      <c r="E101" s="16">
        <v>2.5999999999999999E-3</v>
      </c>
      <c r="F101" s="25">
        <f t="shared" si="1"/>
        <v>8.5872726614083579</v>
      </c>
    </row>
    <row r="102" spans="1:6">
      <c r="A102" s="17" t="s">
        <v>548</v>
      </c>
      <c r="B102" s="15">
        <v>9</v>
      </c>
      <c r="C102" s="15">
        <v>1.8</v>
      </c>
      <c r="D102" s="16">
        <v>1.3999999999999999E-4</v>
      </c>
      <c r="E102" s="16">
        <v>3.3999999999999998E-3</v>
      </c>
      <c r="F102" s="25">
        <f t="shared" si="1"/>
        <v>8.2002495382991096</v>
      </c>
    </row>
    <row r="103" spans="1:6">
      <c r="A103" s="17" t="s">
        <v>549</v>
      </c>
      <c r="B103" s="15">
        <v>8</v>
      </c>
      <c r="C103" s="15">
        <v>1.6</v>
      </c>
      <c r="D103" s="16">
        <v>1.4999999999999999E-4</v>
      </c>
      <c r="E103" s="16">
        <v>3.8E-3</v>
      </c>
      <c r="F103" s="25">
        <f t="shared" si="1"/>
        <v>8.0397848661058635</v>
      </c>
    </row>
    <row r="104" spans="1:6">
      <c r="A104" s="17" t="s">
        <v>550</v>
      </c>
      <c r="B104" s="15">
        <v>17</v>
      </c>
      <c r="C104" s="15">
        <v>3.5</v>
      </c>
      <c r="D104" s="16">
        <v>1.8000000000000001E-4</v>
      </c>
      <c r="E104" s="16">
        <v>4.3E-3</v>
      </c>
      <c r="F104" s="25">
        <f t="shared" si="1"/>
        <v>7.8614476248473508</v>
      </c>
    </row>
    <row r="105" spans="1:6">
      <c r="A105" s="17" t="s">
        <v>551</v>
      </c>
      <c r="B105" s="15">
        <v>37</v>
      </c>
      <c r="C105" s="15">
        <v>7.5</v>
      </c>
      <c r="D105" s="16">
        <v>1.9000000000000001E-4</v>
      </c>
      <c r="E105" s="16">
        <v>4.4999999999999997E-3</v>
      </c>
      <c r="F105" s="25">
        <f t="shared" si="1"/>
        <v>7.7958592832197748</v>
      </c>
    </row>
    <row r="106" spans="1:6">
      <c r="A106" s="17" t="s">
        <v>552</v>
      </c>
      <c r="B106" s="15">
        <v>18</v>
      </c>
      <c r="C106" s="15">
        <v>3.7</v>
      </c>
      <c r="D106" s="16">
        <v>2.2000000000000001E-4</v>
      </c>
      <c r="E106" s="16">
        <v>5.1999999999999998E-3</v>
      </c>
      <c r="F106" s="25">
        <f t="shared" si="1"/>
        <v>7.5872726614083579</v>
      </c>
    </row>
    <row r="107" spans="1:6">
      <c r="A107" s="17" t="s">
        <v>553</v>
      </c>
      <c r="B107" s="15">
        <v>28</v>
      </c>
      <c r="C107" s="15">
        <v>5.7</v>
      </c>
      <c r="D107" s="16">
        <v>2.3000000000000001E-4</v>
      </c>
      <c r="E107" s="16">
        <v>5.4000000000000003E-3</v>
      </c>
      <c r="F107" s="25">
        <f t="shared" si="1"/>
        <v>7.5328248773859805</v>
      </c>
    </row>
    <row r="108" spans="1:6">
      <c r="A108" s="17" t="s">
        <v>554</v>
      </c>
      <c r="B108" s="15">
        <v>6</v>
      </c>
      <c r="C108" s="15">
        <v>1.2</v>
      </c>
      <c r="D108" s="16">
        <v>2.5000000000000001E-4</v>
      </c>
      <c r="E108" s="16">
        <v>5.7000000000000002E-3</v>
      </c>
      <c r="F108" s="25">
        <f t="shared" si="1"/>
        <v>7.4548223653847074</v>
      </c>
    </row>
    <row r="109" spans="1:6">
      <c r="A109" s="17" t="s">
        <v>555</v>
      </c>
      <c r="B109" s="15">
        <v>17</v>
      </c>
      <c r="C109" s="15">
        <v>3.5</v>
      </c>
      <c r="D109" s="16">
        <v>2.5000000000000001E-4</v>
      </c>
      <c r="E109" s="16">
        <v>5.7999999999999996E-3</v>
      </c>
      <c r="F109" s="25">
        <f t="shared" si="1"/>
        <v>7.4297313844218777</v>
      </c>
    </row>
    <row r="110" spans="1:6">
      <c r="A110" s="17" t="s">
        <v>556</v>
      </c>
      <c r="B110" s="15">
        <v>8</v>
      </c>
      <c r="C110" s="15">
        <v>1.6</v>
      </c>
      <c r="D110" s="16">
        <v>2.5999999999999998E-4</v>
      </c>
      <c r="E110" s="16">
        <v>6.0000000000000001E-3</v>
      </c>
      <c r="F110" s="25">
        <f t="shared" si="1"/>
        <v>7.3808217839409318</v>
      </c>
    </row>
    <row r="111" spans="1:6">
      <c r="A111" s="17" t="s">
        <v>557</v>
      </c>
      <c r="B111" s="15">
        <v>23</v>
      </c>
      <c r="C111" s="15">
        <v>4.7</v>
      </c>
      <c r="D111" s="16">
        <v>2.7E-4</v>
      </c>
      <c r="E111" s="16">
        <v>6.0000000000000001E-3</v>
      </c>
      <c r="F111" s="25">
        <f t="shared" si="1"/>
        <v>7.3808217839409318</v>
      </c>
    </row>
    <row r="112" spans="1:6">
      <c r="A112" s="17" t="s">
        <v>558</v>
      </c>
      <c r="B112" s="15">
        <v>21</v>
      </c>
      <c r="C112" s="15">
        <v>4.3</v>
      </c>
      <c r="D112" s="16">
        <v>3.5E-4</v>
      </c>
      <c r="E112" s="16">
        <v>7.9000000000000008E-3</v>
      </c>
      <c r="F112" s="25">
        <f t="shared" si="1"/>
        <v>6.9839316313723465</v>
      </c>
    </row>
    <row r="113" spans="1:6">
      <c r="A113" s="17" t="s">
        <v>559</v>
      </c>
      <c r="B113" s="15">
        <v>25</v>
      </c>
      <c r="C113" s="15">
        <v>5.0999999999999996</v>
      </c>
      <c r="D113" s="16">
        <v>4.0000000000000002E-4</v>
      </c>
      <c r="E113" s="16">
        <v>8.8999999999999999E-3</v>
      </c>
      <c r="F113" s="25">
        <f t="shared" si="1"/>
        <v>6.811978948583052</v>
      </c>
    </row>
    <row r="114" spans="1:6">
      <c r="A114" s="17" t="s">
        <v>560</v>
      </c>
      <c r="B114" s="15">
        <v>22</v>
      </c>
      <c r="C114" s="15">
        <v>4.5</v>
      </c>
      <c r="D114" s="16">
        <v>4.0999999999999999E-4</v>
      </c>
      <c r="E114" s="16">
        <v>8.8999999999999999E-3</v>
      </c>
      <c r="F114" s="25">
        <f t="shared" si="1"/>
        <v>6.811978948583052</v>
      </c>
    </row>
    <row r="115" spans="1:6">
      <c r="A115" s="17" t="s">
        <v>561</v>
      </c>
      <c r="B115" s="15">
        <v>30</v>
      </c>
      <c r="C115" s="15">
        <v>6.1</v>
      </c>
      <c r="D115" s="16">
        <v>4.0999999999999999E-4</v>
      </c>
      <c r="E115" s="16">
        <v>8.8000000000000005E-3</v>
      </c>
      <c r="F115" s="25">
        <f t="shared" si="1"/>
        <v>6.8282807609121514</v>
      </c>
    </row>
    <row r="116" spans="1:6">
      <c r="A116" s="17" t="s">
        <v>562</v>
      </c>
      <c r="B116" s="15">
        <v>30</v>
      </c>
      <c r="C116" s="15">
        <v>6.1</v>
      </c>
      <c r="D116" s="16">
        <v>4.0999999999999999E-4</v>
      </c>
      <c r="E116" s="16">
        <v>8.8000000000000005E-3</v>
      </c>
      <c r="F116" s="25">
        <f t="shared" si="1"/>
        <v>6.8282807609121514</v>
      </c>
    </row>
    <row r="117" spans="1:6">
      <c r="A117" s="17" t="s">
        <v>563</v>
      </c>
      <c r="B117" s="15">
        <v>17</v>
      </c>
      <c r="C117" s="15">
        <v>3.5</v>
      </c>
      <c r="D117" s="16">
        <v>4.2999999999999999E-4</v>
      </c>
      <c r="E117" s="16">
        <v>9.2999999999999992E-3</v>
      </c>
      <c r="F117" s="25">
        <f t="shared" si="1"/>
        <v>6.7485535684414177</v>
      </c>
    </row>
    <row r="118" spans="1:6">
      <c r="A118" s="17" t="s">
        <v>564</v>
      </c>
      <c r="B118" s="15">
        <v>18</v>
      </c>
      <c r="C118" s="15">
        <v>3.7</v>
      </c>
      <c r="D118" s="16">
        <v>4.4999999999999999E-4</v>
      </c>
      <c r="E118" s="16">
        <v>9.5999999999999992E-3</v>
      </c>
      <c r="F118" s="25">
        <f t="shared" si="1"/>
        <v>6.7027498788282935</v>
      </c>
    </row>
    <row r="119" spans="1:6">
      <c r="A119" s="17" t="s">
        <v>565</v>
      </c>
      <c r="B119" s="15">
        <v>18</v>
      </c>
      <c r="C119" s="15">
        <v>3.7</v>
      </c>
      <c r="D119" s="16">
        <v>4.4999999999999999E-4</v>
      </c>
      <c r="E119" s="16">
        <v>9.5999999999999992E-3</v>
      </c>
      <c r="F119" s="25">
        <f t="shared" si="1"/>
        <v>6.7027498788282935</v>
      </c>
    </row>
    <row r="120" spans="1:6">
      <c r="A120" s="17" t="s">
        <v>566</v>
      </c>
      <c r="B120" s="15">
        <v>18</v>
      </c>
      <c r="C120" s="15">
        <v>3.7</v>
      </c>
      <c r="D120" s="16">
        <v>4.4999999999999999E-4</v>
      </c>
      <c r="E120" s="16">
        <v>9.5999999999999992E-3</v>
      </c>
      <c r="F120" s="25">
        <f t="shared" si="1"/>
        <v>6.7027498788282935</v>
      </c>
    </row>
    <row r="121" spans="1:6">
      <c r="A121" s="17" t="s">
        <v>567</v>
      </c>
      <c r="B121" s="15">
        <v>24</v>
      </c>
      <c r="C121" s="15">
        <v>4.9000000000000004</v>
      </c>
      <c r="D121" s="16">
        <v>5.1000000000000004E-4</v>
      </c>
      <c r="E121" s="16">
        <v>1.0999999999999999E-2</v>
      </c>
      <c r="F121" s="25">
        <f t="shared" si="1"/>
        <v>6.5063526660247897</v>
      </c>
    </row>
    <row r="122" spans="1:6">
      <c r="A122" s="17" t="s">
        <v>568</v>
      </c>
      <c r="B122" s="15">
        <v>15</v>
      </c>
      <c r="C122" s="15">
        <v>3.1</v>
      </c>
      <c r="D122" s="16">
        <v>5.5999999999999995E-4</v>
      </c>
      <c r="E122" s="16">
        <v>1.2E-2</v>
      </c>
      <c r="F122" s="25">
        <f t="shared" si="1"/>
        <v>6.3808217839409309</v>
      </c>
    </row>
    <row r="123" spans="1:6">
      <c r="A123" s="17" t="s">
        <v>569</v>
      </c>
      <c r="B123" s="15">
        <v>18</v>
      </c>
      <c r="C123" s="15">
        <v>3.7</v>
      </c>
      <c r="D123" s="16">
        <v>6.0999999999999997E-4</v>
      </c>
      <c r="E123" s="16">
        <v>1.2999999999999999E-2</v>
      </c>
      <c r="F123" s="25">
        <f t="shared" si="1"/>
        <v>6.2653445665209953</v>
      </c>
    </row>
    <row r="124" spans="1:6">
      <c r="A124" s="17" t="s">
        <v>570</v>
      </c>
      <c r="B124" s="15">
        <v>5</v>
      </c>
      <c r="C124" s="15">
        <v>1</v>
      </c>
      <c r="D124" s="16">
        <v>7.6999999999999996E-4</v>
      </c>
      <c r="E124" s="16">
        <v>1.6E-2</v>
      </c>
      <c r="F124" s="25">
        <f t="shared" si="1"/>
        <v>5.9657842846620879</v>
      </c>
    </row>
    <row r="125" spans="1:6">
      <c r="A125" s="17" t="s">
        <v>571</v>
      </c>
      <c r="B125" s="15">
        <v>38</v>
      </c>
      <c r="C125" s="15">
        <v>7.7</v>
      </c>
      <c r="D125" s="16">
        <v>8.0000000000000004E-4</v>
      </c>
      <c r="E125" s="16">
        <v>1.6E-2</v>
      </c>
      <c r="F125" s="25">
        <f t="shared" si="1"/>
        <v>5.9657842846620879</v>
      </c>
    </row>
    <row r="126" spans="1:6">
      <c r="A126" s="17" t="s">
        <v>572</v>
      </c>
      <c r="B126" s="15">
        <v>21</v>
      </c>
      <c r="C126" s="15">
        <v>4.3</v>
      </c>
      <c r="D126" s="16">
        <v>8.0000000000000004E-4</v>
      </c>
      <c r="E126" s="16">
        <v>1.6E-2</v>
      </c>
      <c r="F126" s="25">
        <f t="shared" si="1"/>
        <v>5.9657842846620879</v>
      </c>
    </row>
    <row r="127" spans="1:6">
      <c r="A127" s="17" t="s">
        <v>573</v>
      </c>
      <c r="B127" s="15">
        <v>27</v>
      </c>
      <c r="C127" s="15">
        <v>5.5</v>
      </c>
      <c r="D127" s="16">
        <v>8.8000000000000003E-4</v>
      </c>
      <c r="E127" s="16">
        <v>1.7000000000000001E-2</v>
      </c>
      <c r="F127" s="25">
        <f t="shared" si="1"/>
        <v>5.878321443411747</v>
      </c>
    </row>
    <row r="128" spans="1:6">
      <c r="A128" s="17" t="s">
        <v>574</v>
      </c>
      <c r="B128" s="15">
        <v>10</v>
      </c>
      <c r="C128" s="15">
        <v>2</v>
      </c>
      <c r="D128" s="16">
        <v>9.7999999999999997E-4</v>
      </c>
      <c r="E128" s="16">
        <v>1.9E-2</v>
      </c>
      <c r="F128" s="25">
        <f t="shared" si="1"/>
        <v>5.7178567712185018</v>
      </c>
    </row>
    <row r="129" spans="1:6">
      <c r="A129" s="17" t="s">
        <v>575</v>
      </c>
      <c r="B129" s="15">
        <v>9</v>
      </c>
      <c r="C129" s="15">
        <v>1.8</v>
      </c>
      <c r="D129" s="16">
        <v>1E-3</v>
      </c>
      <c r="E129" s="16">
        <v>0.02</v>
      </c>
      <c r="F129" s="25">
        <f t="shared" si="1"/>
        <v>5.6438561897747244</v>
      </c>
    </row>
    <row r="130" spans="1:6">
      <c r="A130" s="17" t="s">
        <v>576</v>
      </c>
      <c r="B130" s="15">
        <v>8</v>
      </c>
      <c r="C130" s="15">
        <v>1.6</v>
      </c>
      <c r="D130" s="16">
        <v>1.1000000000000001E-3</v>
      </c>
      <c r="E130" s="16">
        <v>2.1000000000000001E-2</v>
      </c>
      <c r="F130" s="25">
        <f t="shared" si="1"/>
        <v>5.5734668618833263</v>
      </c>
    </row>
    <row r="131" spans="1:6">
      <c r="A131" s="17" t="s">
        <v>577</v>
      </c>
      <c r="B131" s="15">
        <v>5</v>
      </c>
      <c r="C131" s="15">
        <v>1</v>
      </c>
      <c r="D131" s="16">
        <v>1.1999999999999999E-3</v>
      </c>
      <c r="E131" s="16">
        <v>2.3E-2</v>
      </c>
      <c r="F131" s="25">
        <f t="shared" ref="F131:F142" si="2">-LOG(E131,2)</f>
        <v>5.4422223286050748</v>
      </c>
    </row>
    <row r="132" spans="1:6">
      <c r="A132" s="17" t="s">
        <v>578</v>
      </c>
      <c r="B132" s="15">
        <v>15</v>
      </c>
      <c r="C132" s="15">
        <v>3.1</v>
      </c>
      <c r="D132" s="16">
        <v>1.2999999999999999E-3</v>
      </c>
      <c r="E132" s="16">
        <v>2.4E-2</v>
      </c>
      <c r="F132" s="25">
        <f t="shared" si="2"/>
        <v>5.3808217839409309</v>
      </c>
    </row>
    <row r="133" spans="1:6">
      <c r="A133" s="17" t="s">
        <v>579</v>
      </c>
      <c r="B133" s="15">
        <v>11</v>
      </c>
      <c r="C133" s="15">
        <v>2.2000000000000002</v>
      </c>
      <c r="D133" s="16">
        <v>1.5E-3</v>
      </c>
      <c r="E133" s="16">
        <v>2.8000000000000001E-2</v>
      </c>
      <c r="F133" s="25">
        <f t="shared" si="2"/>
        <v>5.1584293626044833</v>
      </c>
    </row>
    <row r="134" spans="1:6">
      <c r="A134" s="17" t="s">
        <v>580</v>
      </c>
      <c r="B134" s="15">
        <v>11</v>
      </c>
      <c r="C134" s="15">
        <v>2.2000000000000002</v>
      </c>
      <c r="D134" s="16">
        <v>1.5E-3</v>
      </c>
      <c r="E134" s="16">
        <v>2.8000000000000001E-2</v>
      </c>
      <c r="F134" s="25">
        <f t="shared" si="2"/>
        <v>5.1584293626044833</v>
      </c>
    </row>
    <row r="135" spans="1:6">
      <c r="A135" s="17" t="s">
        <v>581</v>
      </c>
      <c r="B135" s="15">
        <v>8</v>
      </c>
      <c r="C135" s="15">
        <v>1.6</v>
      </c>
      <c r="D135" s="16">
        <v>1.6000000000000001E-3</v>
      </c>
      <c r="E135" s="16">
        <v>0.03</v>
      </c>
      <c r="F135" s="25">
        <f t="shared" si="2"/>
        <v>5.0588936890535692</v>
      </c>
    </row>
    <row r="136" spans="1:6">
      <c r="A136" s="17" t="s">
        <v>582</v>
      </c>
      <c r="B136" s="15">
        <v>8</v>
      </c>
      <c r="C136" s="15">
        <v>1.6</v>
      </c>
      <c r="D136" s="16">
        <v>1.6000000000000001E-3</v>
      </c>
      <c r="E136" s="16">
        <v>0.03</v>
      </c>
      <c r="F136" s="25">
        <f t="shared" si="2"/>
        <v>5.0588936890535692</v>
      </c>
    </row>
    <row r="137" spans="1:6">
      <c r="A137" s="17" t="s">
        <v>583</v>
      </c>
      <c r="B137" s="15">
        <v>6</v>
      </c>
      <c r="C137" s="15">
        <v>1.2</v>
      </c>
      <c r="D137" s="16">
        <v>1.9E-3</v>
      </c>
      <c r="E137" s="16">
        <v>3.4000000000000002E-2</v>
      </c>
      <c r="F137" s="25">
        <f t="shared" si="2"/>
        <v>4.8783214434117479</v>
      </c>
    </row>
    <row r="138" spans="1:6">
      <c r="A138" s="17" t="s">
        <v>584</v>
      </c>
      <c r="B138" s="15">
        <v>18</v>
      </c>
      <c r="C138" s="15">
        <v>3.7</v>
      </c>
      <c r="D138" s="16">
        <v>1.9E-3</v>
      </c>
      <c r="E138" s="16">
        <v>3.4000000000000002E-2</v>
      </c>
      <c r="F138" s="25">
        <f t="shared" si="2"/>
        <v>4.8783214434117479</v>
      </c>
    </row>
    <row r="139" spans="1:6">
      <c r="A139" s="17" t="s">
        <v>585</v>
      </c>
      <c r="B139" s="15">
        <v>37</v>
      </c>
      <c r="C139" s="15">
        <v>7.5</v>
      </c>
      <c r="D139" s="16">
        <v>2E-3</v>
      </c>
      <c r="E139" s="16">
        <v>3.5999999999999997E-2</v>
      </c>
      <c r="F139" s="25">
        <f t="shared" si="2"/>
        <v>4.7958592832197748</v>
      </c>
    </row>
    <row r="140" spans="1:6">
      <c r="A140" s="17" t="s">
        <v>586</v>
      </c>
      <c r="B140" s="15">
        <v>6</v>
      </c>
      <c r="C140" s="15">
        <v>1.2</v>
      </c>
      <c r="D140" s="16">
        <v>2.3999999999999998E-3</v>
      </c>
      <c r="E140" s="16">
        <v>4.2999999999999997E-2</v>
      </c>
      <c r="F140" s="25">
        <f t="shared" si="2"/>
        <v>4.53951952995999</v>
      </c>
    </row>
    <row r="141" spans="1:6">
      <c r="A141" s="17" t="s">
        <v>587</v>
      </c>
      <c r="B141" s="15">
        <v>10</v>
      </c>
      <c r="C141" s="15">
        <v>2</v>
      </c>
      <c r="D141" s="16">
        <v>2.5000000000000001E-3</v>
      </c>
      <c r="E141" s="16">
        <v>4.3999999999999997E-2</v>
      </c>
      <c r="F141" s="25">
        <f t="shared" si="2"/>
        <v>4.5063526660247897</v>
      </c>
    </row>
    <row r="142" spans="1:6">
      <c r="A142" s="17" t="s">
        <v>588</v>
      </c>
      <c r="B142" s="15">
        <v>6</v>
      </c>
      <c r="C142" s="15">
        <v>1.2</v>
      </c>
      <c r="D142" s="16">
        <v>2.7000000000000001E-3</v>
      </c>
      <c r="E142" s="16">
        <v>4.8000000000000001E-2</v>
      </c>
      <c r="F142" s="28">
        <f t="shared" si="2"/>
        <v>4.3808217839409309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11"/>
  <sheetViews>
    <sheetView topLeftCell="A125" zoomScale="60" zoomScaleNormal="60" zoomScalePageLayoutView="60" workbookViewId="0">
      <selection activeCell="D49" sqref="D49"/>
    </sheetView>
  </sheetViews>
  <sheetFormatPr baseColWidth="10" defaultColWidth="11" defaultRowHeight="16"/>
  <cols>
    <col min="1" max="1" width="19.1640625" style="7" customWidth="1"/>
    <col min="2" max="2" width="26.6640625" style="7" customWidth="1"/>
    <col min="3" max="3" width="67.5" style="7" customWidth="1"/>
    <col min="4" max="5" width="27.6640625" style="4" customWidth="1"/>
    <col min="6" max="6" width="11" style="7"/>
    <col min="7" max="7" width="19.83203125" style="7" customWidth="1"/>
    <col min="8" max="8" width="21" style="7" customWidth="1"/>
    <col min="9" max="9" width="71.6640625" style="7" customWidth="1"/>
    <col min="10" max="10" width="22.6640625" style="4" customWidth="1"/>
    <col min="11" max="11" width="28.5" style="7" customWidth="1"/>
    <col min="12" max="16384" width="11" style="7"/>
  </cols>
  <sheetData>
    <row r="1" spans="1:11" ht="18">
      <c r="A1" s="49" t="s">
        <v>593</v>
      </c>
      <c r="B1" s="49"/>
      <c r="C1" s="49"/>
      <c r="D1" s="49"/>
      <c r="E1" s="49"/>
      <c r="G1" s="50" t="s">
        <v>594</v>
      </c>
      <c r="H1" s="50"/>
      <c r="I1" s="50"/>
      <c r="J1" s="50"/>
      <c r="K1" s="50"/>
    </row>
    <row r="2" spans="1:11" s="4" customFormat="1">
      <c r="A2" s="19" t="s">
        <v>78</v>
      </c>
      <c r="B2" s="18" t="s">
        <v>0</v>
      </c>
      <c r="C2" s="1" t="s">
        <v>1</v>
      </c>
      <c r="D2" s="24" t="s">
        <v>2</v>
      </c>
      <c r="E2" s="3" t="s">
        <v>483</v>
      </c>
      <c r="G2" s="19" t="s">
        <v>78</v>
      </c>
      <c r="H2" s="18" t="s">
        <v>0</v>
      </c>
      <c r="I2" s="1" t="s">
        <v>1</v>
      </c>
      <c r="J2" s="32" t="s">
        <v>2</v>
      </c>
      <c r="K2" s="20" t="s">
        <v>483</v>
      </c>
    </row>
    <row r="3" spans="1:11" ht="15" customHeight="1">
      <c r="A3" s="55" t="s">
        <v>79</v>
      </c>
      <c r="B3" s="5" t="s">
        <v>3</v>
      </c>
      <c r="C3" s="6" t="s">
        <v>13</v>
      </c>
      <c r="D3" s="16">
        <v>5.4100000000000003E-54</v>
      </c>
      <c r="E3" s="25">
        <f>-LOG(D3,2)</f>
        <v>176.94848852986547</v>
      </c>
      <c r="G3" s="54" t="s">
        <v>79</v>
      </c>
      <c r="H3" s="35" t="s">
        <v>3</v>
      </c>
      <c r="I3" s="30" t="s">
        <v>516</v>
      </c>
      <c r="J3" s="33">
        <v>1.2800000000000001E-126</v>
      </c>
      <c r="K3" s="25">
        <f>-LOG(J3,2)</f>
        <v>418.20679614558242</v>
      </c>
    </row>
    <row r="4" spans="1:11">
      <c r="A4" s="55"/>
      <c r="B4" s="6"/>
      <c r="C4" s="6" t="s">
        <v>14</v>
      </c>
      <c r="D4" s="16">
        <v>9.0871999999999995E-54</v>
      </c>
      <c r="E4" s="25">
        <f t="shared" ref="E4:E67" si="0">-LOG(D4,2)</f>
        <v>176.20028129246791</v>
      </c>
      <c r="G4" s="54"/>
      <c r="H4" s="36"/>
      <c r="I4" s="31" t="s">
        <v>595</v>
      </c>
      <c r="J4" s="33">
        <v>7.5122000000000005E-117</v>
      </c>
      <c r="K4" s="25">
        <f t="shared" ref="K4:K67" si="1">-LOG(J4,2)</f>
        <v>385.75635162892996</v>
      </c>
    </row>
    <row r="5" spans="1:11">
      <c r="A5" s="55"/>
      <c r="B5" s="6"/>
      <c r="C5" s="6" t="s">
        <v>15</v>
      </c>
      <c r="D5" s="16">
        <v>2.8347500000000001E-51</v>
      </c>
      <c r="E5" s="25">
        <f t="shared" si="0"/>
        <v>167.91511133148265</v>
      </c>
      <c r="G5" s="54"/>
      <c r="H5" s="36"/>
      <c r="I5" s="31" t="s">
        <v>495</v>
      </c>
      <c r="J5" s="33">
        <v>1.27443E-104</v>
      </c>
      <c r="K5" s="25">
        <f t="shared" si="1"/>
        <v>345.13066973496188</v>
      </c>
    </row>
    <row r="6" spans="1:11">
      <c r="A6" s="55"/>
      <c r="B6" s="6"/>
      <c r="C6" s="6" t="s">
        <v>16</v>
      </c>
      <c r="D6" s="16">
        <v>2.6540699999999999E-51</v>
      </c>
      <c r="E6" s="25">
        <f t="shared" si="0"/>
        <v>168.01012641755977</v>
      </c>
      <c r="G6" s="54"/>
      <c r="H6" s="36"/>
      <c r="I6" s="31" t="s">
        <v>27</v>
      </c>
      <c r="J6" s="33">
        <v>6.6129100000000002E-104</v>
      </c>
      <c r="K6" s="25">
        <f t="shared" si="1"/>
        <v>342.75523660128516</v>
      </c>
    </row>
    <row r="7" spans="1:11">
      <c r="A7" s="55"/>
      <c r="B7" s="6"/>
      <c r="C7" s="6" t="s">
        <v>17</v>
      </c>
      <c r="D7" s="16">
        <v>3.1623199999999999E-51</v>
      </c>
      <c r="E7" s="25">
        <f t="shared" si="0"/>
        <v>167.7573494756534</v>
      </c>
      <c r="G7" s="54"/>
      <c r="H7" s="36"/>
      <c r="I7" s="31" t="s">
        <v>28</v>
      </c>
      <c r="J7" s="33">
        <v>6.00823E-103</v>
      </c>
      <c r="K7" s="25">
        <f t="shared" si="1"/>
        <v>339.57165373193294</v>
      </c>
    </row>
    <row r="8" spans="1:11">
      <c r="A8" s="55"/>
      <c r="B8" s="6"/>
      <c r="C8" s="6" t="s">
        <v>18</v>
      </c>
      <c r="D8" s="16">
        <v>5.1810499999999998E-51</v>
      </c>
      <c r="E8" s="25">
        <f t="shared" si="0"/>
        <v>167.04508833279471</v>
      </c>
      <c r="G8" s="54"/>
      <c r="H8" s="36"/>
      <c r="I8" s="31" t="s">
        <v>498</v>
      </c>
      <c r="J8" s="33">
        <v>1.2125799999999999E-102</v>
      </c>
      <c r="K8" s="25">
        <f t="shared" si="1"/>
        <v>338.55858574622488</v>
      </c>
    </row>
    <row r="9" spans="1:11">
      <c r="A9" s="55"/>
      <c r="B9" s="6"/>
      <c r="C9" s="6" t="s">
        <v>19</v>
      </c>
      <c r="D9" s="16">
        <v>9.9503299999999999E-51</v>
      </c>
      <c r="E9" s="25">
        <f t="shared" si="0"/>
        <v>166.1035884662154</v>
      </c>
      <c r="G9" s="54"/>
      <c r="H9" s="36"/>
      <c r="I9" s="31" t="s">
        <v>496</v>
      </c>
      <c r="J9" s="33">
        <v>1.93385E-101</v>
      </c>
      <c r="K9" s="25">
        <f t="shared" si="1"/>
        <v>334.56326168779992</v>
      </c>
    </row>
    <row r="10" spans="1:11">
      <c r="A10" s="55"/>
      <c r="B10" s="6"/>
      <c r="C10" s="6" t="s">
        <v>20</v>
      </c>
      <c r="D10" s="16">
        <v>9.6199700000000004E-51</v>
      </c>
      <c r="E10" s="25">
        <f t="shared" si="0"/>
        <v>166.15230044431618</v>
      </c>
      <c r="G10" s="54"/>
      <c r="H10" s="36"/>
      <c r="I10" s="31" t="s">
        <v>21</v>
      </c>
      <c r="J10" s="33">
        <v>2.8737999999999998E-99</v>
      </c>
      <c r="K10" s="25">
        <f t="shared" si="1"/>
        <v>327.34792173186167</v>
      </c>
    </row>
    <row r="11" spans="1:11">
      <c r="A11" s="55"/>
      <c r="B11" s="6"/>
      <c r="C11" s="6" t="s">
        <v>21</v>
      </c>
      <c r="D11" s="16">
        <v>1.50451E-50</v>
      </c>
      <c r="E11" s="25">
        <f t="shared" si="0"/>
        <v>165.5071110485294</v>
      </c>
      <c r="G11" s="54"/>
      <c r="H11" s="36"/>
      <c r="I11" s="31" t="s">
        <v>22</v>
      </c>
      <c r="J11" s="33">
        <v>6.2095E-99</v>
      </c>
      <c r="K11" s="25">
        <f t="shared" si="1"/>
        <v>326.23640428910068</v>
      </c>
    </row>
    <row r="12" spans="1:11">
      <c r="A12" s="55"/>
      <c r="B12" s="6"/>
      <c r="C12" s="6" t="s">
        <v>22</v>
      </c>
      <c r="D12" s="16">
        <v>2.7966300000000001E-50</v>
      </c>
      <c r="E12" s="25">
        <f t="shared" si="0"/>
        <v>164.61271534950103</v>
      </c>
      <c r="G12" s="54"/>
      <c r="H12" s="36"/>
      <c r="I12" s="31" t="s">
        <v>14</v>
      </c>
      <c r="J12" s="33">
        <v>3.30146E-97</v>
      </c>
      <c r="K12" s="25">
        <f t="shared" si="1"/>
        <v>320.50392103749692</v>
      </c>
    </row>
    <row r="13" spans="1:11">
      <c r="A13" s="55"/>
      <c r="B13" s="6"/>
      <c r="C13" s="6" t="s">
        <v>23</v>
      </c>
      <c r="D13" s="16">
        <v>7.7283800000000001E-50</v>
      </c>
      <c r="E13" s="25">
        <f t="shared" si="0"/>
        <v>163.14623871196494</v>
      </c>
      <c r="G13" s="54"/>
      <c r="H13" s="36"/>
      <c r="I13" s="31" t="s">
        <v>26</v>
      </c>
      <c r="J13" s="33">
        <v>7.8074399999999997E-97</v>
      </c>
      <c r="K13" s="25">
        <f t="shared" si="1"/>
        <v>319.26217562686452</v>
      </c>
    </row>
    <row r="14" spans="1:11">
      <c r="A14" s="55"/>
      <c r="B14" s="6"/>
      <c r="C14" s="6" t="s">
        <v>24</v>
      </c>
      <c r="D14" s="16">
        <v>1.08535E-49</v>
      </c>
      <c r="E14" s="25">
        <f t="shared" si="0"/>
        <v>162.65631629635999</v>
      </c>
      <c r="G14" s="54"/>
      <c r="H14" s="36"/>
      <c r="I14" s="31" t="s">
        <v>15</v>
      </c>
      <c r="J14" s="33">
        <v>9.8893199999999997E-97</v>
      </c>
      <c r="K14" s="25">
        <f t="shared" si="1"/>
        <v>318.92115388090122</v>
      </c>
    </row>
    <row r="15" spans="1:11">
      <c r="A15" s="55"/>
      <c r="B15" s="6"/>
      <c r="C15" s="6" t="s">
        <v>25</v>
      </c>
      <c r="D15" s="16">
        <v>1.4395299999999999E-49</v>
      </c>
      <c r="E15" s="25">
        <f t="shared" si="0"/>
        <v>162.24887879430625</v>
      </c>
      <c r="G15" s="54"/>
      <c r="H15" s="36"/>
      <c r="I15" s="31" t="s">
        <v>18</v>
      </c>
      <c r="J15" s="33">
        <v>7.6104699999999995E-96</v>
      </c>
      <c r="K15" s="25">
        <f t="shared" si="1"/>
        <v>315.97711155615031</v>
      </c>
    </row>
    <row r="16" spans="1:11">
      <c r="A16" s="55"/>
      <c r="B16" s="6"/>
      <c r="C16" s="6" t="s">
        <v>26</v>
      </c>
      <c r="D16" s="16">
        <v>4.6832799999999998E-49</v>
      </c>
      <c r="E16" s="25">
        <f t="shared" si="0"/>
        <v>160.54695735422928</v>
      </c>
      <c r="G16" s="54"/>
      <c r="H16" s="36"/>
      <c r="I16" s="31" t="s">
        <v>13</v>
      </c>
      <c r="J16" s="33">
        <v>2.30067E-95</v>
      </c>
      <c r="K16" s="25">
        <f t="shared" si="1"/>
        <v>314.38111495099213</v>
      </c>
    </row>
    <row r="17" spans="1:11">
      <c r="A17" s="55"/>
      <c r="B17" s="6"/>
      <c r="C17" s="6" t="s">
        <v>27</v>
      </c>
      <c r="D17" s="16">
        <v>2.6945199999999999E-46</v>
      </c>
      <c r="E17" s="25">
        <f t="shared" si="0"/>
        <v>151.37866406968732</v>
      </c>
      <c r="G17" s="54"/>
      <c r="H17" s="36"/>
      <c r="I17" s="31" t="s">
        <v>17</v>
      </c>
      <c r="J17" s="33">
        <v>3.3122500000000002E-95</v>
      </c>
      <c r="K17" s="25">
        <f t="shared" si="1"/>
        <v>313.85535744648979</v>
      </c>
    </row>
    <row r="18" spans="1:11">
      <c r="A18" s="55"/>
      <c r="B18" s="6"/>
      <c r="C18" s="6" t="s">
        <v>28</v>
      </c>
      <c r="D18" s="16">
        <v>6.6203799999999998E-46</v>
      </c>
      <c r="E18" s="25">
        <f t="shared" si="0"/>
        <v>150.08177833685241</v>
      </c>
      <c r="G18" s="54"/>
      <c r="H18" s="36"/>
      <c r="I18" s="31" t="s">
        <v>19</v>
      </c>
      <c r="J18" s="33">
        <v>4.2801499999999998E-95</v>
      </c>
      <c r="K18" s="25">
        <f t="shared" si="1"/>
        <v>313.48550765681694</v>
      </c>
    </row>
    <row r="19" spans="1:11">
      <c r="A19" s="55"/>
      <c r="B19" s="6"/>
      <c r="C19" s="6" t="s">
        <v>29</v>
      </c>
      <c r="D19" s="16">
        <v>1.9551899999999999E-42</v>
      </c>
      <c r="E19" s="25">
        <f t="shared" si="0"/>
        <v>138.55367117377821</v>
      </c>
      <c r="G19" s="54"/>
      <c r="H19" s="36"/>
      <c r="I19" s="31" t="s">
        <v>25</v>
      </c>
      <c r="J19" s="33">
        <v>7.1920399999999997E-95</v>
      </c>
      <c r="K19" s="25">
        <f t="shared" si="1"/>
        <v>312.73676796958154</v>
      </c>
    </row>
    <row r="20" spans="1:11">
      <c r="A20" s="55"/>
      <c r="B20" s="6"/>
      <c r="C20" s="6" t="s">
        <v>30</v>
      </c>
      <c r="D20" s="16">
        <v>2.6177600000000001E-42</v>
      </c>
      <c r="E20" s="25">
        <f t="shared" si="0"/>
        <v>138.13264715027847</v>
      </c>
      <c r="G20" s="54"/>
      <c r="H20" s="36"/>
      <c r="I20" s="31" t="s">
        <v>24</v>
      </c>
      <c r="J20" s="33">
        <v>1.6739599999999999E-94</v>
      </c>
      <c r="K20" s="25">
        <f t="shared" si="1"/>
        <v>311.51797586493547</v>
      </c>
    </row>
    <row r="21" spans="1:11">
      <c r="A21" s="55"/>
      <c r="B21" s="6"/>
      <c r="C21" s="6" t="s">
        <v>31</v>
      </c>
      <c r="D21" s="16">
        <v>2.41841E-41</v>
      </c>
      <c r="E21" s="25">
        <f t="shared" si="0"/>
        <v>134.92499304082205</v>
      </c>
      <c r="G21" s="54"/>
      <c r="H21" s="36"/>
      <c r="I21" s="31" t="s">
        <v>29</v>
      </c>
      <c r="J21" s="33">
        <v>2.66545E-94</v>
      </c>
      <c r="K21" s="25">
        <f t="shared" si="1"/>
        <v>310.84686179994998</v>
      </c>
    </row>
    <row r="22" spans="1:11">
      <c r="A22" s="55"/>
      <c r="B22" s="6"/>
      <c r="C22" s="6" t="s">
        <v>32</v>
      </c>
      <c r="D22" s="16">
        <v>8.1715000000000003E-38</v>
      </c>
      <c r="E22" s="25">
        <f t="shared" si="0"/>
        <v>123.20266667497083</v>
      </c>
      <c r="G22" s="54"/>
      <c r="H22" s="36"/>
      <c r="I22" s="31" t="s">
        <v>30</v>
      </c>
      <c r="J22" s="33">
        <v>4.4595499999999998E-94</v>
      </c>
      <c r="K22" s="25">
        <f t="shared" si="1"/>
        <v>310.10434278001145</v>
      </c>
    </row>
    <row r="23" spans="1:11">
      <c r="A23" s="55"/>
      <c r="B23" s="6"/>
      <c r="C23" s="6" t="s">
        <v>33</v>
      </c>
      <c r="D23" s="16">
        <v>8.9546799999999999E-37</v>
      </c>
      <c r="E23" s="25">
        <f t="shared" si="0"/>
        <v>119.74869763313394</v>
      </c>
      <c r="G23" s="54"/>
      <c r="H23" s="36"/>
      <c r="I23" s="31" t="s">
        <v>23</v>
      </c>
      <c r="J23" s="33">
        <v>3.3473500000000001E-93</v>
      </c>
      <c r="K23" s="25">
        <f t="shared" si="1"/>
        <v>307.19629341695264</v>
      </c>
    </row>
    <row r="24" spans="1:11">
      <c r="A24" s="55"/>
      <c r="B24" s="6"/>
      <c r="C24" s="6" t="s">
        <v>34</v>
      </c>
      <c r="D24" s="16">
        <v>1.9920900000000001E-36</v>
      </c>
      <c r="E24" s="25">
        <f t="shared" si="0"/>
        <v>118.59512858800663</v>
      </c>
      <c r="G24" s="54"/>
      <c r="H24" s="36"/>
      <c r="I24" s="31" t="s">
        <v>16</v>
      </c>
      <c r="J24" s="33">
        <v>8.9088800000000003E-93</v>
      </c>
      <c r="K24" s="25">
        <f t="shared" si="1"/>
        <v>305.78406875304796</v>
      </c>
    </row>
    <row r="25" spans="1:11">
      <c r="A25" s="55"/>
      <c r="B25" s="6"/>
      <c r="C25" s="6" t="s">
        <v>35</v>
      </c>
      <c r="D25" s="16">
        <v>2.8490400000000001E-36</v>
      </c>
      <c r="E25" s="25">
        <f t="shared" si="0"/>
        <v>118.07893553896685</v>
      </c>
      <c r="G25" s="54"/>
      <c r="H25" s="36"/>
      <c r="I25" s="31" t="s">
        <v>20</v>
      </c>
      <c r="J25" s="33">
        <v>8.5444800000000006E-93</v>
      </c>
      <c r="K25" s="25">
        <f t="shared" si="1"/>
        <v>305.84432012949264</v>
      </c>
    </row>
    <row r="26" spans="1:11">
      <c r="A26" s="55"/>
      <c r="B26" s="6"/>
      <c r="C26" s="6" t="s">
        <v>36</v>
      </c>
      <c r="D26" s="16">
        <v>1.7564399999999999E-35</v>
      </c>
      <c r="E26" s="25">
        <f t="shared" si="0"/>
        <v>115.45482902612615</v>
      </c>
      <c r="G26" s="54"/>
      <c r="H26" s="36"/>
      <c r="I26" s="31" t="s">
        <v>492</v>
      </c>
      <c r="J26" s="33">
        <v>1.3253599999999999E-86</v>
      </c>
      <c r="K26" s="25">
        <f t="shared" si="1"/>
        <v>285.27943187635691</v>
      </c>
    </row>
    <row r="27" spans="1:11">
      <c r="A27" s="55"/>
      <c r="B27" s="6"/>
      <c r="C27" s="6" t="s">
        <v>37</v>
      </c>
      <c r="D27" s="16">
        <v>2.3443500000000001E-35</v>
      </c>
      <c r="E27" s="25">
        <f t="shared" si="0"/>
        <v>115.0382953478975</v>
      </c>
      <c r="G27" s="54"/>
      <c r="H27" s="36"/>
      <c r="I27" s="31" t="s">
        <v>596</v>
      </c>
      <c r="J27" s="33">
        <v>8.6356900000000005E-86</v>
      </c>
      <c r="K27" s="25">
        <f t="shared" si="1"/>
        <v>282.57550470522159</v>
      </c>
    </row>
    <row r="28" spans="1:11">
      <c r="A28" s="55"/>
      <c r="B28" s="6"/>
      <c r="C28" s="6" t="s">
        <v>38</v>
      </c>
      <c r="D28" s="16">
        <v>2.35799E-35</v>
      </c>
      <c r="E28" s="25">
        <f t="shared" si="0"/>
        <v>115.02992572105256</v>
      </c>
      <c r="G28" s="54"/>
      <c r="H28" s="36"/>
      <c r="I28" s="31" t="s">
        <v>31</v>
      </c>
      <c r="J28" s="33">
        <v>4.7931400000000002E-85</v>
      </c>
      <c r="K28" s="25">
        <f t="shared" si="1"/>
        <v>280.10291698602475</v>
      </c>
    </row>
    <row r="29" spans="1:11">
      <c r="A29" s="55"/>
      <c r="B29" s="6"/>
      <c r="C29" s="6" t="s">
        <v>39</v>
      </c>
      <c r="D29" s="16">
        <v>6.5710199999999998E-35</v>
      </c>
      <c r="E29" s="25">
        <f t="shared" si="0"/>
        <v>113.55136598784284</v>
      </c>
      <c r="G29" s="54"/>
      <c r="H29" s="36"/>
      <c r="I29" s="31" t="s">
        <v>33</v>
      </c>
      <c r="J29" s="33">
        <v>2.3052499999999998E-80</v>
      </c>
      <c r="K29" s="25">
        <f t="shared" si="1"/>
        <v>264.54932437430301</v>
      </c>
    </row>
    <row r="30" spans="1:11">
      <c r="A30" s="55"/>
      <c r="B30" s="6"/>
      <c r="C30" s="6" t="s">
        <v>40</v>
      </c>
      <c r="D30" s="16">
        <v>4.7033999999999997E-31</v>
      </c>
      <c r="E30" s="25">
        <f t="shared" si="0"/>
        <v>100.74606691029535</v>
      </c>
      <c r="G30" s="54"/>
      <c r="H30" s="36"/>
      <c r="I30" s="31" t="s">
        <v>491</v>
      </c>
      <c r="J30" s="33">
        <v>2.5776000000000001E-78</v>
      </c>
      <c r="K30" s="25">
        <f t="shared" si="1"/>
        <v>257.74436300205718</v>
      </c>
    </row>
    <row r="31" spans="1:11">
      <c r="A31" s="55"/>
      <c r="B31" s="6"/>
      <c r="C31" s="6" t="s">
        <v>41</v>
      </c>
      <c r="D31" s="16">
        <v>2.6903599999999998E-30</v>
      </c>
      <c r="E31" s="25">
        <f t="shared" si="0"/>
        <v>98.230043612328032</v>
      </c>
      <c r="G31" s="54"/>
      <c r="H31" s="36"/>
      <c r="I31" s="31" t="s">
        <v>493</v>
      </c>
      <c r="J31" s="33">
        <v>5.2907999999999995E-78</v>
      </c>
      <c r="K31" s="25">
        <f t="shared" si="1"/>
        <v>256.70690551842682</v>
      </c>
    </row>
    <row r="32" spans="1:11">
      <c r="A32" s="55"/>
      <c r="B32" s="6"/>
      <c r="C32" s="6" t="s">
        <v>42</v>
      </c>
      <c r="D32" s="16">
        <v>3.3637800000000002E-30</v>
      </c>
      <c r="E32" s="25">
        <f t="shared" si="0"/>
        <v>97.907759493967149</v>
      </c>
      <c r="G32" s="54"/>
      <c r="H32" s="36"/>
      <c r="I32" s="31" t="s">
        <v>494</v>
      </c>
      <c r="J32" s="33">
        <v>5.4668500000000001E-78</v>
      </c>
      <c r="K32" s="25">
        <f t="shared" si="1"/>
        <v>256.65968160995061</v>
      </c>
    </row>
    <row r="33" spans="1:11">
      <c r="A33" s="55"/>
      <c r="B33" s="6"/>
      <c r="C33" s="6" t="s">
        <v>43</v>
      </c>
      <c r="D33" s="16">
        <v>3.8219699999999997E-30</v>
      </c>
      <c r="E33" s="25">
        <f t="shared" si="0"/>
        <v>97.723526392486832</v>
      </c>
      <c r="G33" s="54"/>
      <c r="H33" s="36"/>
      <c r="I33" s="31" t="s">
        <v>39</v>
      </c>
      <c r="J33" s="33">
        <v>2.29978E-76</v>
      </c>
      <c r="K33" s="25">
        <f t="shared" si="1"/>
        <v>251.2650393537871</v>
      </c>
    </row>
    <row r="34" spans="1:11">
      <c r="A34" s="55"/>
      <c r="B34" s="6"/>
      <c r="C34" s="6" t="s">
        <v>44</v>
      </c>
      <c r="D34" s="16">
        <v>6.89544E-29</v>
      </c>
      <c r="E34" s="25">
        <f t="shared" si="0"/>
        <v>93.550272138273485</v>
      </c>
      <c r="G34" s="54"/>
      <c r="H34" s="36"/>
      <c r="I34" s="31" t="s">
        <v>497</v>
      </c>
      <c r="J34" s="33">
        <v>4.4004200000000002E-73</v>
      </c>
      <c r="K34" s="25">
        <f t="shared" si="1"/>
        <v>240.36310969780035</v>
      </c>
    </row>
    <row r="35" spans="1:11">
      <c r="A35" s="55"/>
      <c r="B35" s="6"/>
      <c r="C35" s="6" t="s">
        <v>45</v>
      </c>
      <c r="D35" s="16">
        <v>7.7617199999999995E-26</v>
      </c>
      <c r="E35" s="25">
        <f t="shared" si="0"/>
        <v>83.413754077480348</v>
      </c>
      <c r="G35" s="54"/>
      <c r="H35" s="36"/>
      <c r="I35" s="31" t="s">
        <v>499</v>
      </c>
      <c r="J35" s="33">
        <v>9.8045299999999995E-67</v>
      </c>
      <c r="K35" s="25">
        <f t="shared" si="1"/>
        <v>219.27573388388657</v>
      </c>
    </row>
    <row r="36" spans="1:11">
      <c r="A36" s="55"/>
      <c r="B36" s="6"/>
      <c r="C36" s="6" t="s">
        <v>46</v>
      </c>
      <c r="D36" s="16">
        <v>1.3407699999999999E-25</v>
      </c>
      <c r="E36" s="25">
        <f t="shared" si="0"/>
        <v>82.625140598266441</v>
      </c>
      <c r="G36" s="54"/>
      <c r="H36" s="36"/>
      <c r="I36" s="31" t="s">
        <v>32</v>
      </c>
      <c r="J36" s="33">
        <v>7.66525E-64</v>
      </c>
      <c r="K36" s="25">
        <f t="shared" si="1"/>
        <v>209.66506522704171</v>
      </c>
    </row>
    <row r="37" spans="1:11">
      <c r="A37" s="55"/>
      <c r="B37" s="6"/>
      <c r="C37" s="6" t="s">
        <v>47</v>
      </c>
      <c r="D37" s="16">
        <v>1.3998299999999999E-25</v>
      </c>
      <c r="E37" s="25">
        <f t="shared" si="0"/>
        <v>82.562950740048706</v>
      </c>
      <c r="G37" s="54"/>
      <c r="H37" s="36"/>
      <c r="I37" s="31" t="s">
        <v>41</v>
      </c>
      <c r="J37" s="33">
        <v>3.4811499999999998E-62</v>
      </c>
      <c r="K37" s="25">
        <f t="shared" si="1"/>
        <v>204.15997790302734</v>
      </c>
    </row>
    <row r="38" spans="1:11">
      <c r="A38" s="55"/>
      <c r="B38" s="6"/>
      <c r="C38" s="6" t="s">
        <v>48</v>
      </c>
      <c r="D38" s="16">
        <v>1.41447E-25</v>
      </c>
      <c r="E38" s="25">
        <f t="shared" si="0"/>
        <v>82.54794079376039</v>
      </c>
      <c r="G38" s="54"/>
      <c r="H38" s="36"/>
      <c r="I38" s="31" t="s">
        <v>38</v>
      </c>
      <c r="J38" s="33">
        <v>8.5473199999999995E-62</v>
      </c>
      <c r="K38" s="25">
        <f t="shared" si="1"/>
        <v>202.86406974708834</v>
      </c>
    </row>
    <row r="39" spans="1:11">
      <c r="A39" s="55"/>
      <c r="B39" s="6"/>
      <c r="C39" s="6" t="s">
        <v>49</v>
      </c>
      <c r="D39" s="16">
        <v>2.75173E-24</v>
      </c>
      <c r="E39" s="25">
        <f t="shared" si="0"/>
        <v>78.265935357682082</v>
      </c>
      <c r="G39" s="54"/>
      <c r="H39" s="36"/>
      <c r="I39" s="31" t="s">
        <v>36</v>
      </c>
      <c r="J39" s="33">
        <v>3.3217600000000001E-60</v>
      </c>
      <c r="K39" s="25">
        <f t="shared" si="1"/>
        <v>197.58373785212623</v>
      </c>
    </row>
    <row r="40" spans="1:11">
      <c r="A40" s="55"/>
      <c r="B40" s="6"/>
      <c r="C40" s="6" t="s">
        <v>50</v>
      </c>
      <c r="D40" s="16">
        <v>4.0297000000000001E-24</v>
      </c>
      <c r="E40" s="25">
        <f t="shared" si="0"/>
        <v>77.715601839194207</v>
      </c>
      <c r="G40" s="54"/>
      <c r="H40" s="36"/>
      <c r="I40" s="31" t="s">
        <v>37</v>
      </c>
      <c r="J40" s="33">
        <v>4.7780400000000003E-60</v>
      </c>
      <c r="K40" s="25">
        <f t="shared" si="1"/>
        <v>197.05926676168272</v>
      </c>
    </row>
    <row r="41" spans="1:11">
      <c r="A41" s="55"/>
      <c r="B41" s="6"/>
      <c r="C41" s="6" t="s">
        <v>51</v>
      </c>
      <c r="D41" s="16">
        <v>6.5705500000000001E-24</v>
      </c>
      <c r="E41" s="25">
        <f t="shared" si="0"/>
        <v>77.010260138246565</v>
      </c>
      <c r="G41" s="54"/>
      <c r="H41" s="36"/>
      <c r="I41" s="31" t="s">
        <v>35</v>
      </c>
      <c r="J41" s="33">
        <v>1.62773E-59</v>
      </c>
      <c r="K41" s="25">
        <f t="shared" si="1"/>
        <v>195.29089618619849</v>
      </c>
    </row>
    <row r="42" spans="1:11">
      <c r="A42" s="55"/>
      <c r="B42" s="6"/>
      <c r="C42" s="6" t="s">
        <v>52</v>
      </c>
      <c r="D42" s="16">
        <v>1.01604E-23</v>
      </c>
      <c r="E42" s="25">
        <f t="shared" si="0"/>
        <v>76.381388982399955</v>
      </c>
      <c r="G42" s="54"/>
      <c r="H42" s="36"/>
      <c r="I42" s="31" t="s">
        <v>34</v>
      </c>
      <c r="J42" s="33">
        <v>2.9658599999999999E-59</v>
      </c>
      <c r="K42" s="25">
        <f t="shared" si="1"/>
        <v>194.42530709970978</v>
      </c>
    </row>
    <row r="43" spans="1:11">
      <c r="A43" s="55"/>
      <c r="B43" s="6"/>
      <c r="C43" s="6" t="s">
        <v>53</v>
      </c>
      <c r="D43" s="16">
        <v>1.87904E-23</v>
      </c>
      <c r="E43" s="25">
        <f t="shared" si="0"/>
        <v>75.494350404002944</v>
      </c>
      <c r="G43" s="54"/>
      <c r="H43" s="36"/>
      <c r="I43" s="31" t="s">
        <v>54</v>
      </c>
      <c r="J43" s="33">
        <v>3.0417299999999998E-59</v>
      </c>
      <c r="K43" s="25">
        <f t="shared" si="1"/>
        <v>194.38886550083072</v>
      </c>
    </row>
    <row r="44" spans="1:11">
      <c r="A44" s="55"/>
      <c r="B44" s="6"/>
      <c r="C44" s="6" t="s">
        <v>54</v>
      </c>
      <c r="D44" s="16">
        <v>6.32181E-23</v>
      </c>
      <c r="E44" s="25">
        <f t="shared" si="0"/>
        <v>73.744008506258496</v>
      </c>
      <c r="G44" s="54"/>
      <c r="H44" s="36"/>
      <c r="I44" s="31" t="s">
        <v>53</v>
      </c>
      <c r="J44" s="33">
        <v>5.1982400000000003E-59</v>
      </c>
      <c r="K44" s="25">
        <f t="shared" si="1"/>
        <v>193.61573435453721</v>
      </c>
    </row>
    <row r="45" spans="1:11">
      <c r="A45" s="55"/>
      <c r="B45" s="6"/>
      <c r="C45" s="6" t="s">
        <v>55</v>
      </c>
      <c r="D45" s="16">
        <v>1.05292E-22</v>
      </c>
      <c r="E45" s="25">
        <f t="shared" si="0"/>
        <v>73.008022261782997</v>
      </c>
      <c r="G45" s="54"/>
      <c r="H45" s="36"/>
      <c r="I45" s="31" t="s">
        <v>55</v>
      </c>
      <c r="J45" s="33">
        <v>6.9694199999999999E-59</v>
      </c>
      <c r="K45" s="25">
        <f t="shared" si="1"/>
        <v>193.19271899935404</v>
      </c>
    </row>
    <row r="46" spans="1:11">
      <c r="A46" s="55"/>
      <c r="B46" s="6"/>
      <c r="C46" s="6" t="s">
        <v>56</v>
      </c>
      <c r="D46" s="16">
        <v>1.78307E-22</v>
      </c>
      <c r="E46" s="25">
        <f t="shared" si="0"/>
        <v>72.248054745932862</v>
      </c>
      <c r="G46" s="54"/>
      <c r="H46" s="36"/>
      <c r="I46" s="31" t="s">
        <v>51</v>
      </c>
      <c r="J46" s="33">
        <v>1.1041700000000001E-57</v>
      </c>
      <c r="K46" s="25">
        <f t="shared" si="1"/>
        <v>189.20693909943839</v>
      </c>
    </row>
    <row r="47" spans="1:11">
      <c r="A47" s="55"/>
      <c r="B47" s="6"/>
      <c r="C47" s="6" t="s">
        <v>57</v>
      </c>
      <c r="D47" s="16">
        <v>2.7612100000000001E-18</v>
      </c>
      <c r="E47" s="25">
        <f t="shared" si="0"/>
        <v>58.329405093701929</v>
      </c>
      <c r="G47" s="54"/>
      <c r="H47" s="36"/>
      <c r="I47" s="31" t="s">
        <v>52</v>
      </c>
      <c r="J47" s="33">
        <v>2.4957499999999999E-57</v>
      </c>
      <c r="K47" s="25">
        <f t="shared" si="1"/>
        <v>188.03042798232181</v>
      </c>
    </row>
    <row r="48" spans="1:11">
      <c r="A48" s="55"/>
      <c r="B48" s="6"/>
      <c r="C48" s="6" t="s">
        <v>58</v>
      </c>
      <c r="D48" s="16">
        <v>1.9634499999999999E-16</v>
      </c>
      <c r="E48" s="25">
        <f t="shared" si="0"/>
        <v>52.177458658502893</v>
      </c>
      <c r="G48" s="54"/>
      <c r="H48" s="36"/>
      <c r="I48" s="31" t="s">
        <v>166</v>
      </c>
      <c r="J48" s="33">
        <v>7.5265300000000006E-57</v>
      </c>
      <c r="K48" s="25">
        <f t="shared" si="1"/>
        <v>186.43791652450878</v>
      </c>
    </row>
    <row r="49" spans="1:11">
      <c r="A49" s="55"/>
      <c r="B49" s="6"/>
      <c r="C49" s="6" t="s">
        <v>59</v>
      </c>
      <c r="D49" s="16">
        <v>1.6946199999999999E-15</v>
      </c>
      <c r="E49" s="25">
        <f t="shared" si="0"/>
        <v>49.067959622265974</v>
      </c>
      <c r="G49" s="54"/>
      <c r="H49" s="36"/>
      <c r="I49" s="31" t="s">
        <v>47</v>
      </c>
      <c r="J49" s="33">
        <v>8.4772299999999994E-57</v>
      </c>
      <c r="K49" s="25">
        <f t="shared" si="1"/>
        <v>186.26630847847247</v>
      </c>
    </row>
    <row r="50" spans="1:11">
      <c r="A50" s="55"/>
      <c r="B50" s="6"/>
      <c r="C50" s="6" t="s">
        <v>60</v>
      </c>
      <c r="D50" s="16">
        <v>2.6110799999999998E-15</v>
      </c>
      <c r="E50" s="25">
        <f t="shared" si="0"/>
        <v>48.444274762735454</v>
      </c>
      <c r="G50" s="54"/>
      <c r="H50" s="36"/>
      <c r="I50" s="31" t="s">
        <v>49</v>
      </c>
      <c r="J50" s="33">
        <v>6.3870300000000004E-56</v>
      </c>
      <c r="K50" s="25">
        <f t="shared" si="1"/>
        <v>183.35282808679929</v>
      </c>
    </row>
    <row r="51" spans="1:11">
      <c r="A51" s="55"/>
      <c r="B51" s="6"/>
      <c r="C51" s="6" t="s">
        <v>61</v>
      </c>
      <c r="D51" s="16">
        <v>3.4911699999999999E-15</v>
      </c>
      <c r="E51" s="25">
        <f t="shared" si="0"/>
        <v>48.025210813716953</v>
      </c>
      <c r="G51" s="54"/>
      <c r="H51" s="36"/>
      <c r="I51" s="31" t="s">
        <v>40</v>
      </c>
      <c r="J51" s="33">
        <v>7.14489E-56</v>
      </c>
      <c r="K51" s="25">
        <f t="shared" si="1"/>
        <v>183.19106151338255</v>
      </c>
    </row>
    <row r="52" spans="1:11">
      <c r="A52" s="55"/>
      <c r="B52" s="6"/>
      <c r="C52" s="6" t="s">
        <v>62</v>
      </c>
      <c r="D52" s="16">
        <v>2.36447E-14</v>
      </c>
      <c r="E52" s="25">
        <f t="shared" si="0"/>
        <v>45.265476491184678</v>
      </c>
      <c r="G52" s="54"/>
      <c r="H52" s="36"/>
      <c r="I52" s="31" t="s">
        <v>50</v>
      </c>
      <c r="J52" s="33">
        <v>1.3829300000000001E-55</v>
      </c>
      <c r="K52" s="25">
        <f t="shared" si="1"/>
        <v>182.23831708560553</v>
      </c>
    </row>
    <row r="53" spans="1:11">
      <c r="A53" s="55"/>
      <c r="B53" s="6"/>
      <c r="C53" s="6" t="s">
        <v>63</v>
      </c>
      <c r="D53" s="16">
        <v>2.44674E-14</v>
      </c>
      <c r="E53" s="25">
        <f t="shared" si="0"/>
        <v>45.216132525183028</v>
      </c>
      <c r="G53" s="54"/>
      <c r="H53" s="36"/>
      <c r="I53" s="31" t="s">
        <v>45</v>
      </c>
      <c r="J53" s="33">
        <v>1.8521200000000001E-55</v>
      </c>
      <c r="K53" s="25">
        <f t="shared" si="1"/>
        <v>181.81686764407482</v>
      </c>
    </row>
    <row r="54" spans="1:11">
      <c r="A54" s="55"/>
      <c r="B54" s="6"/>
      <c r="C54" s="6" t="s">
        <v>64</v>
      </c>
      <c r="D54" s="16">
        <v>1.78845E-8</v>
      </c>
      <c r="E54" s="25">
        <f t="shared" si="0"/>
        <v>25.736714973871926</v>
      </c>
      <c r="G54" s="54"/>
      <c r="H54" s="36"/>
      <c r="I54" s="31" t="s">
        <v>48</v>
      </c>
      <c r="J54" s="33">
        <v>1.66172E-52</v>
      </c>
      <c r="K54" s="25">
        <f t="shared" si="1"/>
        <v>172.00758362582684</v>
      </c>
    </row>
    <row r="55" spans="1:11">
      <c r="A55" s="55"/>
      <c r="B55" s="6"/>
      <c r="C55" s="6" t="s">
        <v>65</v>
      </c>
      <c r="D55" s="16">
        <v>4.27617E-8</v>
      </c>
      <c r="E55" s="25">
        <f t="shared" si="0"/>
        <v>24.47910555026834</v>
      </c>
      <c r="G55" s="54"/>
      <c r="H55" s="36"/>
      <c r="I55" s="31" t="s">
        <v>42</v>
      </c>
      <c r="J55" s="33">
        <v>5.1300100000000002E-52</v>
      </c>
      <c r="K55" s="25">
        <f t="shared" si="1"/>
        <v>170.38129929604222</v>
      </c>
    </row>
    <row r="56" spans="1:11">
      <c r="A56" s="55"/>
      <c r="B56" s="6"/>
      <c r="C56" s="6" t="s">
        <v>66</v>
      </c>
      <c r="D56" s="16">
        <v>8.9606599999999995E-8</v>
      </c>
      <c r="E56" s="25">
        <f t="shared" si="0"/>
        <v>23.411819760782578</v>
      </c>
      <c r="G56" s="54"/>
      <c r="H56" s="36"/>
      <c r="I56" s="31" t="s">
        <v>44</v>
      </c>
      <c r="J56" s="33">
        <v>1.3393099999999999E-51</v>
      </c>
      <c r="K56" s="25">
        <f t="shared" si="1"/>
        <v>168.99684291018431</v>
      </c>
    </row>
    <row r="57" spans="1:11">
      <c r="A57" s="55"/>
      <c r="B57" s="6"/>
      <c r="C57" s="6" t="s">
        <v>67</v>
      </c>
      <c r="D57" s="16">
        <v>9.0411899999999997E-8</v>
      </c>
      <c r="E57" s="25">
        <f t="shared" si="0"/>
        <v>23.398912086667423</v>
      </c>
      <c r="G57" s="54"/>
      <c r="H57" s="36"/>
      <c r="I57" s="31" t="s">
        <v>46</v>
      </c>
      <c r="J57" s="33">
        <v>3.8584400000000002E-51</v>
      </c>
      <c r="K57" s="25">
        <f t="shared" si="1"/>
        <v>167.47031516771335</v>
      </c>
    </row>
    <row r="58" spans="1:11">
      <c r="A58" s="55"/>
      <c r="B58" s="6"/>
      <c r="C58" s="6" t="s">
        <v>68</v>
      </c>
      <c r="D58" s="16">
        <v>1.2564000000000001E-7</v>
      </c>
      <c r="E58" s="25">
        <f t="shared" si="0"/>
        <v>22.924200816109021</v>
      </c>
      <c r="G58" s="54"/>
      <c r="H58" s="36"/>
      <c r="I58" s="31" t="s">
        <v>43</v>
      </c>
      <c r="J58" s="33">
        <v>1.0670600000000001E-50</v>
      </c>
      <c r="K58" s="25">
        <f t="shared" si="1"/>
        <v>166.00276344424256</v>
      </c>
    </row>
    <row r="59" spans="1:11">
      <c r="A59" s="55"/>
      <c r="B59" s="6"/>
      <c r="C59" s="6" t="s">
        <v>69</v>
      </c>
      <c r="D59" s="16">
        <v>1.8073999999999999E-7</v>
      </c>
      <c r="E59" s="25">
        <f t="shared" si="0"/>
        <v>22.399580836396193</v>
      </c>
      <c r="G59" s="54"/>
      <c r="H59" s="36"/>
      <c r="I59" s="31" t="s">
        <v>56</v>
      </c>
      <c r="J59" s="33">
        <v>2.3300300000000002E-49</v>
      </c>
      <c r="K59" s="25">
        <f t="shared" si="1"/>
        <v>161.55412811924816</v>
      </c>
    </row>
    <row r="60" spans="1:11">
      <c r="A60" s="55"/>
      <c r="B60" s="6"/>
      <c r="C60" s="6" t="s">
        <v>70</v>
      </c>
      <c r="D60" s="16">
        <v>2.16229E-7</v>
      </c>
      <c r="E60" s="25">
        <f t="shared" si="0"/>
        <v>22.140936638130395</v>
      </c>
      <c r="G60" s="54"/>
      <c r="H60" s="36"/>
      <c r="I60" s="31" t="s">
        <v>167</v>
      </c>
      <c r="J60" s="33">
        <v>2.59483E-49</v>
      </c>
      <c r="K60" s="25">
        <f t="shared" si="1"/>
        <v>161.39883662580735</v>
      </c>
    </row>
    <row r="61" spans="1:11">
      <c r="A61" s="55"/>
      <c r="B61" s="6"/>
      <c r="C61" s="6" t="s">
        <v>71</v>
      </c>
      <c r="D61" s="16">
        <v>6.00722E-7</v>
      </c>
      <c r="E61" s="25">
        <f t="shared" si="0"/>
        <v>20.666799164139888</v>
      </c>
      <c r="G61" s="54"/>
      <c r="H61" s="36"/>
      <c r="I61" s="31" t="s">
        <v>168</v>
      </c>
      <c r="J61" s="33">
        <v>4.0822999999999999E-47</v>
      </c>
      <c r="K61" s="25">
        <f t="shared" si="1"/>
        <v>154.10123825268846</v>
      </c>
    </row>
    <row r="62" spans="1:11">
      <c r="A62" s="55"/>
      <c r="B62" s="6"/>
      <c r="C62" s="6" t="s">
        <v>72</v>
      </c>
      <c r="D62" s="16">
        <v>9.1448099999999999E-7</v>
      </c>
      <c r="E62" s="25">
        <f t="shared" si="0"/>
        <v>20.060543468530092</v>
      </c>
      <c r="G62" s="54"/>
      <c r="H62" s="36"/>
      <c r="I62" s="31" t="s">
        <v>57</v>
      </c>
      <c r="J62" s="33">
        <v>4.0750500000000002E-43</v>
      </c>
      <c r="K62" s="25">
        <f t="shared" si="1"/>
        <v>140.81609031914184</v>
      </c>
    </row>
    <row r="63" spans="1:11">
      <c r="A63" s="55"/>
      <c r="B63" s="6"/>
      <c r="C63" s="6" t="s">
        <v>73</v>
      </c>
      <c r="D63" s="16">
        <v>1.0071000000000001E-6</v>
      </c>
      <c r="E63" s="25">
        <f t="shared" si="0"/>
        <v>19.921361626454917</v>
      </c>
      <c r="G63" s="54"/>
      <c r="H63" s="36"/>
      <c r="I63" s="31" t="s">
        <v>62</v>
      </c>
      <c r="J63" s="33">
        <v>3.71565E-40</v>
      </c>
      <c r="K63" s="25">
        <f t="shared" si="1"/>
        <v>130.98350918372157</v>
      </c>
    </row>
    <row r="64" spans="1:11">
      <c r="A64" s="55"/>
      <c r="B64" s="6"/>
      <c r="C64" s="6" t="s">
        <v>74</v>
      </c>
      <c r="D64" s="16">
        <v>1.0065600000000001E-5</v>
      </c>
      <c r="E64" s="25">
        <f t="shared" si="0"/>
        <v>16.600207302055875</v>
      </c>
      <c r="G64" s="54"/>
      <c r="H64" s="36"/>
      <c r="I64" s="31" t="s">
        <v>59</v>
      </c>
      <c r="J64" s="33">
        <v>1.7689700000000001E-33</v>
      </c>
      <c r="K64" s="25">
        <f t="shared" si="1"/>
        <v>108.80071754974313</v>
      </c>
    </row>
    <row r="65" spans="1:11">
      <c r="A65" s="55"/>
      <c r="B65" s="6"/>
      <c r="C65" s="6" t="s">
        <v>75</v>
      </c>
      <c r="D65" s="16">
        <v>1.6362099999999999E-3</v>
      </c>
      <c r="E65" s="25">
        <f t="shared" si="0"/>
        <v>9.2554263612506329</v>
      </c>
      <c r="G65" s="54"/>
      <c r="H65" s="36"/>
      <c r="I65" s="31" t="s">
        <v>503</v>
      </c>
      <c r="J65" s="33">
        <v>1.08039E-32</v>
      </c>
      <c r="K65" s="25">
        <f t="shared" si="1"/>
        <v>106.1901468448396</v>
      </c>
    </row>
    <row r="66" spans="1:11">
      <c r="A66" s="55"/>
      <c r="B66" s="6"/>
      <c r="C66" s="6" t="s">
        <v>76</v>
      </c>
      <c r="D66" s="16">
        <v>1.76369E-3</v>
      </c>
      <c r="E66" s="25">
        <f t="shared" si="0"/>
        <v>9.1471872808897725</v>
      </c>
      <c r="G66" s="54"/>
      <c r="H66" s="36"/>
      <c r="I66" s="31" t="s">
        <v>502</v>
      </c>
      <c r="J66" s="33">
        <v>1.31403E-31</v>
      </c>
      <c r="K66" s="25">
        <f t="shared" si="1"/>
        <v>102.58577272798105</v>
      </c>
    </row>
    <row r="67" spans="1:11">
      <c r="A67" s="55"/>
      <c r="B67" s="6"/>
      <c r="C67" s="6" t="s">
        <v>77</v>
      </c>
      <c r="D67" s="16">
        <v>3.6727399999999999E-3</v>
      </c>
      <c r="E67" s="25">
        <f t="shared" si="0"/>
        <v>8.088927516005354</v>
      </c>
      <c r="G67" s="54"/>
      <c r="H67" s="36"/>
      <c r="I67" s="31" t="s">
        <v>171</v>
      </c>
      <c r="J67" s="33">
        <v>1.11637E-29</v>
      </c>
      <c r="K67" s="25">
        <f t="shared" si="1"/>
        <v>96.177099490967137</v>
      </c>
    </row>
    <row r="68" spans="1:11">
      <c r="E68" s="26"/>
      <c r="G68" s="54"/>
      <c r="H68" s="36"/>
      <c r="I68" s="31" t="s">
        <v>173</v>
      </c>
      <c r="J68" s="33">
        <v>2.2905600000000001E-29</v>
      </c>
      <c r="K68" s="25">
        <f t="shared" ref="K68:K131" si="2">-LOG(J68,2)</f>
        <v>95.140214397753937</v>
      </c>
    </row>
    <row r="69" spans="1:11">
      <c r="A69" s="55" t="s">
        <v>80</v>
      </c>
      <c r="B69" s="5" t="s">
        <v>3</v>
      </c>
      <c r="C69" s="6" t="s">
        <v>4</v>
      </c>
      <c r="D69" s="23">
        <v>1.14988E-3</v>
      </c>
      <c r="E69" s="25">
        <f>-LOG(D69,2)</f>
        <v>9.7643009734385764</v>
      </c>
      <c r="G69" s="54"/>
      <c r="H69" s="36"/>
      <c r="I69" s="31" t="s">
        <v>58</v>
      </c>
      <c r="J69" s="33">
        <v>1.092E-28</v>
      </c>
      <c r="K69" s="25">
        <f t="shared" si="2"/>
        <v>92.887013800588377</v>
      </c>
    </row>
    <row r="70" spans="1:11">
      <c r="A70" s="55"/>
      <c r="B70" s="6"/>
      <c r="C70" s="6" t="s">
        <v>5</v>
      </c>
      <c r="D70" s="23">
        <v>1.2817E-2</v>
      </c>
      <c r="E70" s="25">
        <f t="shared" ref="E70:E73" si="3">-LOG(D70,2)</f>
        <v>6.2857975714692325</v>
      </c>
      <c r="G70" s="54"/>
      <c r="H70" s="36"/>
      <c r="I70" s="31" t="s">
        <v>169</v>
      </c>
      <c r="J70" s="33">
        <v>1.3472499999999999E-28</v>
      </c>
      <c r="K70" s="25">
        <f t="shared" si="2"/>
        <v>92.583969070118485</v>
      </c>
    </row>
    <row r="71" spans="1:11">
      <c r="A71" s="55"/>
      <c r="B71" s="6"/>
      <c r="C71" s="6" t="s">
        <v>6</v>
      </c>
      <c r="D71" s="23">
        <v>2.7310899999999999E-2</v>
      </c>
      <c r="E71" s="25">
        <f t="shared" si="3"/>
        <v>5.1943793324953083</v>
      </c>
      <c r="G71" s="54"/>
      <c r="H71" s="36"/>
      <c r="I71" s="31" t="s">
        <v>170</v>
      </c>
      <c r="J71" s="33">
        <v>1.80518E-28</v>
      </c>
      <c r="K71" s="25">
        <f t="shared" si="2"/>
        <v>92.161843957041228</v>
      </c>
    </row>
    <row r="72" spans="1:11">
      <c r="A72" s="55"/>
      <c r="B72" s="6"/>
      <c r="C72" s="6" t="s">
        <v>7</v>
      </c>
      <c r="D72" s="23">
        <v>2.71845E-2</v>
      </c>
      <c r="E72" s="25">
        <f t="shared" si="3"/>
        <v>5.2010718966453027</v>
      </c>
      <c r="G72" s="54"/>
      <c r="H72" s="36"/>
      <c r="I72" s="31" t="s">
        <v>172</v>
      </c>
      <c r="J72" s="33">
        <v>2.1427999999999998E-25</v>
      </c>
      <c r="K72" s="25">
        <f t="shared" si="2"/>
        <v>81.94870517101387</v>
      </c>
    </row>
    <row r="73" spans="1:11">
      <c r="A73" s="55"/>
      <c r="B73" s="6"/>
      <c r="C73" s="6" t="s">
        <v>8</v>
      </c>
      <c r="D73" s="23">
        <v>4.2572100000000002E-2</v>
      </c>
      <c r="E73" s="25">
        <f t="shared" si="3"/>
        <v>4.553947932521889</v>
      </c>
      <c r="G73" s="54"/>
      <c r="H73" s="36"/>
      <c r="I73" s="31" t="s">
        <v>174</v>
      </c>
      <c r="J73" s="33">
        <v>7.04926E-25</v>
      </c>
      <c r="K73" s="25">
        <f t="shared" si="2"/>
        <v>80.230730554440569</v>
      </c>
    </row>
    <row r="74" spans="1:11">
      <c r="E74" s="26"/>
      <c r="G74" s="54"/>
      <c r="H74" s="36"/>
      <c r="I74" s="31" t="s">
        <v>60</v>
      </c>
      <c r="J74" s="33">
        <v>1.8010599999999998E-24</v>
      </c>
      <c r="K74" s="25">
        <f t="shared" si="2"/>
        <v>78.87742803372015</v>
      </c>
    </row>
    <row r="75" spans="1:11" ht="15" customHeight="1">
      <c r="B75" s="53" t="s">
        <v>9</v>
      </c>
      <c r="C75" s="53"/>
      <c r="E75" s="26"/>
      <c r="G75" s="54"/>
      <c r="H75" s="36"/>
      <c r="I75" s="31" t="s">
        <v>63</v>
      </c>
      <c r="J75" s="33">
        <v>1.8869500000000001E-24</v>
      </c>
      <c r="K75" s="25">
        <f t="shared" si="2"/>
        <v>78.810218082078393</v>
      </c>
    </row>
    <row r="76" spans="1:11">
      <c r="B76" s="52"/>
      <c r="C76" s="52"/>
      <c r="E76" s="26"/>
      <c r="G76" s="54"/>
      <c r="H76" s="36"/>
      <c r="I76" s="31" t="s">
        <v>175</v>
      </c>
      <c r="J76" s="33">
        <v>1.20117E-23</v>
      </c>
      <c r="K76" s="25">
        <f t="shared" si="2"/>
        <v>76.13990583419627</v>
      </c>
    </row>
    <row r="77" spans="1:11">
      <c r="B77" s="52"/>
      <c r="C77" s="52"/>
      <c r="E77" s="26"/>
      <c r="G77" s="54"/>
      <c r="H77" s="36"/>
      <c r="I77" s="31" t="s">
        <v>61</v>
      </c>
      <c r="J77" s="33">
        <v>8.4819999999999999E-23</v>
      </c>
      <c r="K77" s="25">
        <f t="shared" si="2"/>
        <v>73.319941699474995</v>
      </c>
    </row>
    <row r="78" spans="1:11">
      <c r="B78" s="52"/>
      <c r="C78" s="52"/>
      <c r="G78" s="54"/>
      <c r="H78" s="36"/>
      <c r="I78" s="31" t="s">
        <v>185</v>
      </c>
      <c r="J78" s="33">
        <v>1.17536E-22</v>
      </c>
      <c r="K78" s="25">
        <f t="shared" si="2"/>
        <v>72.849315381227129</v>
      </c>
    </row>
    <row r="79" spans="1:11" ht="15" customHeight="1">
      <c r="B79" s="51" t="s">
        <v>589</v>
      </c>
      <c r="C79" s="52" t="s">
        <v>10</v>
      </c>
      <c r="G79" s="54"/>
      <c r="H79" s="36"/>
      <c r="I79" s="31" t="s">
        <v>181</v>
      </c>
      <c r="J79" s="33">
        <v>5.2107099999999998E-22</v>
      </c>
      <c r="K79" s="25">
        <f t="shared" si="2"/>
        <v>70.700938123139025</v>
      </c>
    </row>
    <row r="80" spans="1:11">
      <c r="B80" s="51"/>
      <c r="C80" s="52"/>
      <c r="G80" s="54"/>
      <c r="H80" s="36"/>
      <c r="I80" s="31" t="s">
        <v>179</v>
      </c>
      <c r="J80" s="33">
        <v>1.1638999999999999E-21</v>
      </c>
      <c r="K80" s="25">
        <f t="shared" si="2"/>
        <v>69.541522882585653</v>
      </c>
    </row>
    <row r="81" spans="2:11">
      <c r="B81" s="51"/>
      <c r="C81" s="52"/>
      <c r="G81" s="54"/>
      <c r="H81" s="36"/>
      <c r="I81" s="31" t="s">
        <v>192</v>
      </c>
      <c r="J81" s="33">
        <v>1.2295600000000001E-21</v>
      </c>
      <c r="K81" s="25">
        <f t="shared" si="2"/>
        <v>69.462347855431076</v>
      </c>
    </row>
    <row r="82" spans="2:11">
      <c r="B82" s="51"/>
      <c r="C82" s="52"/>
      <c r="G82" s="54"/>
      <c r="H82" s="36"/>
      <c r="I82" s="31" t="s">
        <v>177</v>
      </c>
      <c r="J82" s="33">
        <v>2.2993599999999999E-21</v>
      </c>
      <c r="K82" s="25">
        <f t="shared" si="2"/>
        <v>68.559257632905215</v>
      </c>
    </row>
    <row r="83" spans="2:11" ht="15" customHeight="1">
      <c r="B83" s="51" t="s">
        <v>589</v>
      </c>
      <c r="C83" s="52" t="s">
        <v>10</v>
      </c>
      <c r="G83" s="54"/>
      <c r="H83" s="36"/>
      <c r="I83" s="31" t="s">
        <v>178</v>
      </c>
      <c r="J83" s="33">
        <v>1.05824E-20</v>
      </c>
      <c r="K83" s="25">
        <f t="shared" si="2"/>
        <v>66.356895041992956</v>
      </c>
    </row>
    <row r="84" spans="2:11">
      <c r="B84" s="51"/>
      <c r="C84" s="52"/>
      <c r="G84" s="54"/>
      <c r="H84" s="36"/>
      <c r="I84" s="31" t="s">
        <v>597</v>
      </c>
      <c r="J84" s="33">
        <v>2.75089E-20</v>
      </c>
      <c r="K84" s="25">
        <f t="shared" si="2"/>
        <v>64.978663446071081</v>
      </c>
    </row>
    <row r="85" spans="2:11">
      <c r="B85" s="51"/>
      <c r="C85" s="52"/>
      <c r="G85" s="54"/>
      <c r="H85" s="36"/>
      <c r="I85" s="31" t="s">
        <v>189</v>
      </c>
      <c r="J85" s="33">
        <v>3.0233500000000001E-20</v>
      </c>
      <c r="K85" s="25">
        <f t="shared" si="2"/>
        <v>64.842413894621643</v>
      </c>
    </row>
    <row r="86" spans="2:11">
      <c r="B86" s="34" t="s">
        <v>11</v>
      </c>
      <c r="G86" s="54"/>
      <c r="H86" s="36"/>
      <c r="I86" s="31" t="s">
        <v>513</v>
      </c>
      <c r="J86" s="33">
        <v>3.3920599999999999E-20</v>
      </c>
      <c r="K86" s="25">
        <f t="shared" si="2"/>
        <v>64.676400208702006</v>
      </c>
    </row>
    <row r="87" spans="2:11">
      <c r="B87" s="6" t="s">
        <v>12</v>
      </c>
      <c r="G87" s="54"/>
      <c r="H87" s="36"/>
      <c r="I87" s="31" t="s">
        <v>184</v>
      </c>
      <c r="J87" s="33">
        <v>9.4317500000000004E-20</v>
      </c>
      <c r="K87" s="25">
        <f t="shared" si="2"/>
        <v>63.201036419308728</v>
      </c>
    </row>
    <row r="88" spans="2:11" ht="15" customHeight="1">
      <c r="B88" s="53" t="s">
        <v>81</v>
      </c>
      <c r="G88" s="54"/>
      <c r="H88" s="36"/>
      <c r="I88" s="31" t="s">
        <v>176</v>
      </c>
      <c r="J88" s="33">
        <v>1.1395300000000001E-19</v>
      </c>
      <c r="K88" s="25">
        <f t="shared" si="2"/>
        <v>62.928194896438775</v>
      </c>
    </row>
    <row r="89" spans="2:11">
      <c r="B89" s="52"/>
      <c r="G89" s="54"/>
      <c r="H89" s="36"/>
      <c r="I89" s="31" t="s">
        <v>501</v>
      </c>
      <c r="J89" s="33">
        <v>1.1280299999999999E-19</v>
      </c>
      <c r="K89" s="25">
        <f t="shared" si="2"/>
        <v>62.942828366084449</v>
      </c>
    </row>
    <row r="90" spans="2:11">
      <c r="B90" s="52"/>
      <c r="G90" s="54"/>
      <c r="H90" s="36"/>
      <c r="I90" s="31" t="s">
        <v>514</v>
      </c>
      <c r="J90" s="33">
        <v>1.3122700000000001E-19</v>
      </c>
      <c r="K90" s="25">
        <f t="shared" si="2"/>
        <v>62.72456921736611</v>
      </c>
    </row>
    <row r="91" spans="2:11">
      <c r="B91" s="52"/>
      <c r="G91" s="54"/>
      <c r="H91" s="36"/>
      <c r="I91" s="31" t="s">
        <v>195</v>
      </c>
      <c r="J91" s="33">
        <v>1.48452E-19</v>
      </c>
      <c r="K91" s="25">
        <f t="shared" si="2"/>
        <v>62.546637272885633</v>
      </c>
    </row>
    <row r="92" spans="2:11">
      <c r="B92" s="52"/>
      <c r="G92" s="54"/>
      <c r="H92" s="36"/>
      <c r="I92" s="31" t="s">
        <v>500</v>
      </c>
      <c r="J92" s="33">
        <v>1.87897E-19</v>
      </c>
      <c r="K92" s="25">
        <f t="shared" si="2"/>
        <v>62.206691770267291</v>
      </c>
    </row>
    <row r="93" spans="2:11">
      <c r="G93" s="54"/>
      <c r="H93" s="36"/>
      <c r="I93" s="31" t="s">
        <v>598</v>
      </c>
      <c r="J93" s="33">
        <v>2.2322700000000001E-19</v>
      </c>
      <c r="K93" s="25">
        <f t="shared" si="2"/>
        <v>61.958122266686161</v>
      </c>
    </row>
    <row r="94" spans="2:11">
      <c r="G94" s="54"/>
      <c r="H94" s="36"/>
      <c r="I94" s="31" t="s">
        <v>515</v>
      </c>
      <c r="J94" s="33">
        <v>4.0578599999999999E-19</v>
      </c>
      <c r="K94" s="25">
        <f t="shared" si="2"/>
        <v>61.095914711247296</v>
      </c>
    </row>
    <row r="95" spans="2:11">
      <c r="G95" s="54"/>
      <c r="H95" s="36"/>
      <c r="I95" s="31" t="s">
        <v>599</v>
      </c>
      <c r="J95" s="33">
        <v>3.6158899999999996E-18</v>
      </c>
      <c r="K95" s="25">
        <f t="shared" si="2"/>
        <v>57.940354918180802</v>
      </c>
    </row>
    <row r="96" spans="2:11">
      <c r="G96" s="54"/>
      <c r="H96" s="36"/>
      <c r="I96" s="31" t="s">
        <v>194</v>
      </c>
      <c r="J96" s="33">
        <v>4.8804299999999998E-18</v>
      </c>
      <c r="K96" s="25">
        <f t="shared" si="2"/>
        <v>57.507697443065965</v>
      </c>
    </row>
    <row r="97" spans="7:11">
      <c r="G97" s="54"/>
      <c r="H97" s="36"/>
      <c r="I97" s="31" t="s">
        <v>183</v>
      </c>
      <c r="J97" s="33">
        <v>4.8519400000000001E-18</v>
      </c>
      <c r="K97" s="25">
        <f t="shared" si="2"/>
        <v>57.516143998041244</v>
      </c>
    </row>
    <row r="98" spans="7:11">
      <c r="G98" s="54"/>
      <c r="H98" s="36"/>
      <c r="I98" s="31" t="s">
        <v>186</v>
      </c>
      <c r="J98" s="33">
        <v>1.05798E-17</v>
      </c>
      <c r="K98" s="25">
        <f t="shared" si="2"/>
        <v>56.391465258008978</v>
      </c>
    </row>
    <row r="99" spans="7:11">
      <c r="G99" s="54"/>
      <c r="H99" s="36"/>
      <c r="I99" s="31" t="s">
        <v>197</v>
      </c>
      <c r="J99" s="33">
        <v>1.09235E-17</v>
      </c>
      <c r="K99" s="25">
        <f t="shared" si="2"/>
        <v>56.345342428657801</v>
      </c>
    </row>
    <row r="100" spans="7:11">
      <c r="G100" s="54"/>
      <c r="H100" s="36"/>
      <c r="I100" s="31" t="s">
        <v>187</v>
      </c>
      <c r="J100" s="33">
        <v>1.11801E-17</v>
      </c>
      <c r="K100" s="25">
        <f t="shared" si="2"/>
        <v>56.311844520712746</v>
      </c>
    </row>
    <row r="101" spans="7:11">
      <c r="G101" s="54"/>
      <c r="H101" s="36"/>
      <c r="I101" s="31" t="s">
        <v>600</v>
      </c>
      <c r="J101" s="33">
        <v>2.2689900000000001E-17</v>
      </c>
      <c r="K101" s="25">
        <f t="shared" si="2"/>
        <v>55.290727362374689</v>
      </c>
    </row>
    <row r="102" spans="7:11">
      <c r="G102" s="54"/>
      <c r="H102" s="36"/>
      <c r="I102" s="31" t="s">
        <v>182</v>
      </c>
      <c r="J102" s="33">
        <v>3.4841399999999997E-17</v>
      </c>
      <c r="K102" s="25">
        <f t="shared" si="2"/>
        <v>54.671975017492898</v>
      </c>
    </row>
    <row r="103" spans="7:11">
      <c r="G103" s="54"/>
      <c r="H103" s="36"/>
      <c r="I103" s="31" t="s">
        <v>188</v>
      </c>
      <c r="J103" s="33">
        <v>4.0098700000000001E-17</v>
      </c>
      <c r="K103" s="25">
        <f t="shared" si="2"/>
        <v>54.469222147825285</v>
      </c>
    </row>
    <row r="104" spans="7:11">
      <c r="G104" s="54"/>
      <c r="H104" s="36"/>
      <c r="I104" s="31" t="s">
        <v>191</v>
      </c>
      <c r="J104" s="33">
        <v>9.19497E-17</v>
      </c>
      <c r="K104" s="25">
        <f t="shared" si="2"/>
        <v>53.27193274545413</v>
      </c>
    </row>
    <row r="105" spans="7:11">
      <c r="G105" s="54"/>
      <c r="H105" s="36"/>
      <c r="I105" s="31" t="s">
        <v>193</v>
      </c>
      <c r="J105" s="33">
        <v>2.6077499999999998E-16</v>
      </c>
      <c r="K105" s="25">
        <f t="shared" si="2"/>
        <v>51.768043950411105</v>
      </c>
    </row>
    <row r="106" spans="7:11">
      <c r="G106" s="54"/>
      <c r="H106" s="36"/>
      <c r="I106" s="31" t="s">
        <v>190</v>
      </c>
      <c r="J106" s="33">
        <v>4.6666900000000003E-16</v>
      </c>
      <c r="K106" s="25">
        <f t="shared" si="2"/>
        <v>50.928449883404184</v>
      </c>
    </row>
    <row r="107" spans="7:11">
      <c r="G107" s="54"/>
      <c r="H107" s="36"/>
      <c r="I107" s="31" t="s">
        <v>203</v>
      </c>
      <c r="J107" s="33">
        <v>1.3418499999999999E-15</v>
      </c>
      <c r="K107" s="25">
        <f t="shared" si="2"/>
        <v>49.404698015819413</v>
      </c>
    </row>
    <row r="108" spans="7:11">
      <c r="G108" s="54"/>
      <c r="H108" s="36"/>
      <c r="I108" s="31" t="s">
        <v>505</v>
      </c>
      <c r="J108" s="33">
        <v>1.8112899999999999E-15</v>
      </c>
      <c r="K108" s="25">
        <f t="shared" si="2"/>
        <v>48.971903873119992</v>
      </c>
    </row>
    <row r="109" spans="7:11">
      <c r="G109" s="54"/>
      <c r="H109" s="36"/>
      <c r="I109" s="31" t="s">
        <v>507</v>
      </c>
      <c r="J109" s="33">
        <v>1.8682400000000002E-15</v>
      </c>
      <c r="K109" s="25">
        <f t="shared" si="2"/>
        <v>48.927241623204573</v>
      </c>
    </row>
    <row r="110" spans="7:11">
      <c r="G110" s="54"/>
      <c r="H110" s="36"/>
      <c r="I110" s="31" t="s">
        <v>196</v>
      </c>
      <c r="J110" s="33">
        <v>4.1193299999999998E-15</v>
      </c>
      <c r="K110" s="25">
        <f t="shared" si="2"/>
        <v>47.786511718009052</v>
      </c>
    </row>
    <row r="111" spans="7:11">
      <c r="G111" s="54"/>
      <c r="H111" s="36"/>
      <c r="I111" s="31" t="s">
        <v>199</v>
      </c>
      <c r="J111" s="33">
        <v>4.1394700000000002E-15</v>
      </c>
      <c r="K111" s="25">
        <f t="shared" si="2"/>
        <v>47.77947536025237</v>
      </c>
    </row>
    <row r="112" spans="7:11">
      <c r="G112" s="54"/>
      <c r="H112" s="36"/>
      <c r="I112" s="31" t="s">
        <v>205</v>
      </c>
      <c r="J112" s="33">
        <v>4.1552099999999999E-15</v>
      </c>
      <c r="K112" s="25">
        <f t="shared" si="2"/>
        <v>47.774000032162554</v>
      </c>
    </row>
    <row r="113" spans="7:11">
      <c r="G113" s="54"/>
      <c r="H113" s="36"/>
      <c r="I113" s="31" t="s">
        <v>518</v>
      </c>
      <c r="J113" s="33">
        <v>4.3718999999999999E-15</v>
      </c>
      <c r="K113" s="25">
        <f t="shared" si="2"/>
        <v>47.700661021192211</v>
      </c>
    </row>
    <row r="114" spans="7:11">
      <c r="G114" s="54"/>
      <c r="H114" s="36"/>
      <c r="I114" s="31" t="s">
        <v>244</v>
      </c>
      <c r="J114" s="33">
        <v>1.3624200000000001E-14</v>
      </c>
      <c r="K114" s="25">
        <f t="shared" si="2"/>
        <v>46.060821809720117</v>
      </c>
    </row>
    <row r="115" spans="7:11">
      <c r="G115" s="54"/>
      <c r="H115" s="36"/>
      <c r="I115" s="31" t="s">
        <v>293</v>
      </c>
      <c r="J115" s="33">
        <v>1.3597199999999999E-14</v>
      </c>
      <c r="K115" s="25">
        <f t="shared" si="2"/>
        <v>46.063683732977402</v>
      </c>
    </row>
    <row r="116" spans="7:11">
      <c r="G116" s="54"/>
      <c r="H116" s="36"/>
      <c r="I116" s="31" t="s">
        <v>198</v>
      </c>
      <c r="J116" s="33">
        <v>1.5211399999999999E-14</v>
      </c>
      <c r="K116" s="25">
        <f t="shared" si="2"/>
        <v>45.901840389028763</v>
      </c>
    </row>
    <row r="117" spans="7:11">
      <c r="G117" s="54"/>
      <c r="H117" s="36"/>
      <c r="I117" s="31" t="s">
        <v>506</v>
      </c>
      <c r="J117" s="33">
        <v>4.3459899999999998E-14</v>
      </c>
      <c r="K117" s="25">
        <f t="shared" si="2"/>
        <v>44.387308473500525</v>
      </c>
    </row>
    <row r="118" spans="7:11">
      <c r="G118" s="54"/>
      <c r="H118" s="36"/>
      <c r="I118" s="31" t="s">
        <v>66</v>
      </c>
      <c r="J118" s="33">
        <v>1.05732E-13</v>
      </c>
      <c r="K118" s="25">
        <f t="shared" si="2"/>
        <v>43.104653156205359</v>
      </c>
    </row>
    <row r="119" spans="7:11">
      <c r="G119" s="54"/>
      <c r="H119" s="36"/>
      <c r="I119" s="31" t="s">
        <v>517</v>
      </c>
      <c r="J119" s="33">
        <v>1.1403899999999999E-13</v>
      </c>
      <c r="K119" s="25">
        <f t="shared" si="2"/>
        <v>42.995537939983464</v>
      </c>
    </row>
    <row r="120" spans="7:11">
      <c r="G120" s="54"/>
      <c r="H120" s="36"/>
      <c r="I120" s="31" t="s">
        <v>601</v>
      </c>
      <c r="J120" s="33">
        <v>1.7274399999999999E-13</v>
      </c>
      <c r="K120" s="25">
        <f t="shared" si="2"/>
        <v>42.396429631869054</v>
      </c>
    </row>
    <row r="121" spans="7:11">
      <c r="G121" s="54"/>
      <c r="H121" s="36"/>
      <c r="I121" s="31" t="s">
        <v>68</v>
      </c>
      <c r="J121" s="33">
        <v>1.7533899999999999E-13</v>
      </c>
      <c r="K121" s="25">
        <f t="shared" si="2"/>
        <v>42.374918308466718</v>
      </c>
    </row>
    <row r="122" spans="7:11">
      <c r="G122" s="54"/>
      <c r="H122" s="36"/>
      <c r="I122" s="31" t="s">
        <v>69</v>
      </c>
      <c r="J122" s="33">
        <v>3.0912399999999999E-13</v>
      </c>
      <c r="K122" s="25">
        <f t="shared" si="2"/>
        <v>41.556879565956081</v>
      </c>
    </row>
    <row r="123" spans="7:11">
      <c r="G123" s="54"/>
      <c r="H123" s="36"/>
      <c r="I123" s="31" t="s">
        <v>70</v>
      </c>
      <c r="J123" s="33">
        <v>3.9340700000000002E-13</v>
      </c>
      <c r="K123" s="25">
        <f t="shared" si="2"/>
        <v>41.209042605417388</v>
      </c>
    </row>
    <row r="124" spans="7:11">
      <c r="G124" s="54"/>
      <c r="H124" s="36"/>
      <c r="I124" s="31" t="s">
        <v>510</v>
      </c>
      <c r="J124" s="33">
        <v>5.3317700000000004E-13</v>
      </c>
      <c r="K124" s="25">
        <f t="shared" si="2"/>
        <v>40.770450686232657</v>
      </c>
    </row>
    <row r="125" spans="7:11">
      <c r="G125" s="54"/>
      <c r="H125" s="36"/>
      <c r="I125" s="31" t="s">
        <v>511</v>
      </c>
      <c r="J125" s="33">
        <v>5.8875799999999996E-13</v>
      </c>
      <c r="K125" s="25">
        <f t="shared" si="2"/>
        <v>40.627390475443981</v>
      </c>
    </row>
    <row r="126" spans="7:11">
      <c r="G126" s="54"/>
      <c r="H126" s="36"/>
      <c r="I126" s="31" t="s">
        <v>512</v>
      </c>
      <c r="J126" s="33">
        <v>7.44797E-13</v>
      </c>
      <c r="K126" s="25">
        <f t="shared" si="2"/>
        <v>40.288217971720961</v>
      </c>
    </row>
    <row r="127" spans="7:11">
      <c r="G127" s="54"/>
      <c r="H127" s="36"/>
      <c r="I127" s="31" t="s">
        <v>222</v>
      </c>
      <c r="J127" s="33">
        <v>8.3978399999999997E-13</v>
      </c>
      <c r="K127" s="25">
        <f t="shared" si="2"/>
        <v>40.115046932074556</v>
      </c>
    </row>
    <row r="128" spans="7:11">
      <c r="G128" s="54"/>
      <c r="H128" s="36"/>
      <c r="I128" s="31" t="s">
        <v>206</v>
      </c>
      <c r="J128" s="33">
        <v>1.2250499999999999E-12</v>
      </c>
      <c r="K128" s="25">
        <f t="shared" si="2"/>
        <v>39.570296505110342</v>
      </c>
    </row>
    <row r="129" spans="7:11">
      <c r="G129" s="54"/>
      <c r="H129" s="36"/>
      <c r="I129" s="31" t="s">
        <v>509</v>
      </c>
      <c r="J129" s="33">
        <v>1.31494E-12</v>
      </c>
      <c r="K129" s="25">
        <f t="shared" si="2"/>
        <v>39.468140167022256</v>
      </c>
    </row>
    <row r="130" spans="7:11">
      <c r="G130" s="54"/>
      <c r="H130" s="36"/>
      <c r="I130" s="31" t="s">
        <v>257</v>
      </c>
      <c r="J130" s="33">
        <v>1.5482900000000001E-12</v>
      </c>
      <c r="K130" s="25">
        <f t="shared" si="2"/>
        <v>39.232461420152291</v>
      </c>
    </row>
    <row r="131" spans="7:11">
      <c r="G131" s="54"/>
      <c r="H131" s="36"/>
      <c r="I131" s="31" t="s">
        <v>209</v>
      </c>
      <c r="J131" s="33">
        <v>1.59825E-12</v>
      </c>
      <c r="K131" s="25">
        <f t="shared" si="2"/>
        <v>39.186644044806577</v>
      </c>
    </row>
    <row r="132" spans="7:11">
      <c r="G132" s="54"/>
      <c r="H132" s="36"/>
      <c r="I132" s="31" t="s">
        <v>207</v>
      </c>
      <c r="J132" s="33">
        <v>2.0483100000000002E-12</v>
      </c>
      <c r="K132" s="25">
        <f t="shared" ref="K132:K195" si="4">-LOG(J132,2)</f>
        <v>38.828703063145539</v>
      </c>
    </row>
    <row r="133" spans="7:11">
      <c r="G133" s="54"/>
      <c r="H133" s="36"/>
      <c r="I133" s="31" t="s">
        <v>602</v>
      </c>
      <c r="J133" s="33">
        <v>2.5728099999999998E-12</v>
      </c>
      <c r="K133" s="25">
        <f t="shared" si="4"/>
        <v>38.499792219539714</v>
      </c>
    </row>
    <row r="134" spans="7:11">
      <c r="G134" s="54"/>
      <c r="H134" s="36"/>
      <c r="I134" s="31" t="s">
        <v>313</v>
      </c>
      <c r="J134" s="33">
        <v>2.7801999999999998E-12</v>
      </c>
      <c r="K134" s="25">
        <f t="shared" si="4"/>
        <v>38.387948468422742</v>
      </c>
    </row>
    <row r="135" spans="7:11">
      <c r="G135" s="54"/>
      <c r="H135" s="36"/>
      <c r="I135" s="31" t="s">
        <v>211</v>
      </c>
      <c r="J135" s="33">
        <v>3.1901500000000001E-12</v>
      </c>
      <c r="K135" s="25">
        <f t="shared" si="4"/>
        <v>38.189512877928294</v>
      </c>
    </row>
    <row r="136" spans="7:11">
      <c r="G136" s="54"/>
      <c r="H136" s="36"/>
      <c r="I136" s="31" t="s">
        <v>71</v>
      </c>
      <c r="J136" s="33">
        <v>4.3235999999999999E-12</v>
      </c>
      <c r="K136" s="25">
        <f t="shared" si="4"/>
        <v>37.750904081049853</v>
      </c>
    </row>
    <row r="137" spans="7:11">
      <c r="G137" s="54"/>
      <c r="H137" s="36"/>
      <c r="I137" s="31" t="s">
        <v>504</v>
      </c>
      <c r="J137" s="33">
        <v>6.0019299999999996E-12</v>
      </c>
      <c r="K137" s="25">
        <f t="shared" si="4"/>
        <v>37.277710645643801</v>
      </c>
    </row>
    <row r="138" spans="7:11">
      <c r="G138" s="54"/>
      <c r="H138" s="36"/>
      <c r="I138" s="31" t="s">
        <v>274</v>
      </c>
      <c r="J138" s="33">
        <v>6.8920800000000003E-12</v>
      </c>
      <c r="K138" s="25">
        <f t="shared" si="4"/>
        <v>37.07819769086764</v>
      </c>
    </row>
    <row r="139" spans="7:11">
      <c r="G139" s="54"/>
      <c r="H139" s="36"/>
      <c r="I139" s="31" t="s">
        <v>73</v>
      </c>
      <c r="J139" s="33">
        <v>8.9127899999999996E-12</v>
      </c>
      <c r="K139" s="25">
        <f t="shared" si="4"/>
        <v>36.707260024622791</v>
      </c>
    </row>
    <row r="140" spans="7:11">
      <c r="G140" s="54"/>
      <c r="H140" s="36"/>
      <c r="I140" s="31" t="s">
        <v>201</v>
      </c>
      <c r="J140" s="33">
        <v>9.2868900000000006E-12</v>
      </c>
      <c r="K140" s="25">
        <f t="shared" si="4"/>
        <v>36.647941591853289</v>
      </c>
    </row>
    <row r="141" spans="7:11">
      <c r="G141" s="54"/>
      <c r="H141" s="36"/>
      <c r="I141" s="31" t="s">
        <v>603</v>
      </c>
      <c r="J141" s="33">
        <v>1.1641899999999999E-11</v>
      </c>
      <c r="K141" s="25">
        <f t="shared" si="4"/>
        <v>36.321882513273799</v>
      </c>
    </row>
    <row r="142" spans="7:11">
      <c r="G142" s="54"/>
      <c r="H142" s="36"/>
      <c r="I142" s="31" t="s">
        <v>202</v>
      </c>
      <c r="J142" s="33">
        <v>1.34176E-11</v>
      </c>
      <c r="K142" s="25">
        <f t="shared" si="4"/>
        <v>36.117082403351404</v>
      </c>
    </row>
    <row r="143" spans="7:11">
      <c r="G143" s="54"/>
      <c r="H143" s="36"/>
      <c r="I143" s="31" t="s">
        <v>508</v>
      </c>
      <c r="J143" s="33">
        <v>1.45161E-11</v>
      </c>
      <c r="K143" s="25">
        <f t="shared" si="4"/>
        <v>36.003555143211159</v>
      </c>
    </row>
    <row r="144" spans="7:11">
      <c r="G144" s="54"/>
      <c r="H144" s="36"/>
      <c r="I144" s="31" t="s">
        <v>256</v>
      </c>
      <c r="J144" s="33">
        <v>1.7234E-11</v>
      </c>
      <c r="K144" s="25">
        <f t="shared" si="4"/>
        <v>35.755951454768372</v>
      </c>
    </row>
    <row r="145" spans="7:11">
      <c r="G145" s="54"/>
      <c r="H145" s="36"/>
      <c r="I145" s="31" t="s">
        <v>232</v>
      </c>
      <c r="J145" s="33">
        <v>2.9393699999999998E-11</v>
      </c>
      <c r="K145" s="25">
        <f t="shared" si="4"/>
        <v>34.985702070764511</v>
      </c>
    </row>
    <row r="146" spans="7:11">
      <c r="G146" s="54"/>
      <c r="H146" s="36"/>
      <c r="I146" s="31" t="s">
        <v>204</v>
      </c>
      <c r="J146" s="33">
        <v>3.2915300000000002E-11</v>
      </c>
      <c r="K146" s="25">
        <f t="shared" si="4"/>
        <v>34.822450696785694</v>
      </c>
    </row>
    <row r="147" spans="7:11">
      <c r="G147" s="54"/>
      <c r="H147" s="36"/>
      <c r="I147" s="31" t="s">
        <v>65</v>
      </c>
      <c r="J147" s="33">
        <v>8.2628999999999995E-11</v>
      </c>
      <c r="K147" s="25">
        <f t="shared" si="4"/>
        <v>33.494560835803505</v>
      </c>
    </row>
    <row r="148" spans="7:11">
      <c r="G148" s="54"/>
      <c r="H148" s="36"/>
      <c r="I148" s="31" t="s">
        <v>67</v>
      </c>
      <c r="J148" s="33">
        <v>9.1516000000000002E-11</v>
      </c>
      <c r="K148" s="25">
        <f t="shared" si="4"/>
        <v>33.347185047875861</v>
      </c>
    </row>
    <row r="149" spans="7:11">
      <c r="G149" s="54"/>
      <c r="H149" s="36"/>
      <c r="I149" s="31" t="s">
        <v>64</v>
      </c>
      <c r="J149" s="33">
        <v>1.0466E-10</v>
      </c>
      <c r="K149" s="25">
        <f t="shared" si="4"/>
        <v>33.153570784808359</v>
      </c>
    </row>
    <row r="150" spans="7:11">
      <c r="G150" s="54"/>
      <c r="H150" s="36"/>
      <c r="I150" s="31" t="s">
        <v>220</v>
      </c>
      <c r="J150" s="33">
        <v>1.23731E-10</v>
      </c>
      <c r="K150" s="25">
        <f t="shared" si="4"/>
        <v>32.912073945380662</v>
      </c>
    </row>
    <row r="151" spans="7:11">
      <c r="G151" s="54"/>
      <c r="H151" s="36"/>
      <c r="I151" s="31" t="s">
        <v>212</v>
      </c>
      <c r="J151" s="33">
        <v>1.27443E-10</v>
      </c>
      <c r="K151" s="25">
        <f t="shared" si="4"/>
        <v>32.869428815549824</v>
      </c>
    </row>
    <row r="152" spans="7:11">
      <c r="G152" s="54"/>
      <c r="H152" s="36"/>
      <c r="I152" s="31" t="s">
        <v>215</v>
      </c>
      <c r="J152" s="33">
        <v>1.64144E-10</v>
      </c>
      <c r="K152" s="25">
        <f t="shared" si="4"/>
        <v>32.504318933220723</v>
      </c>
    </row>
    <row r="153" spans="7:11">
      <c r="G153" s="54"/>
      <c r="H153" s="36"/>
      <c r="I153" s="31" t="s">
        <v>218</v>
      </c>
      <c r="J153" s="33">
        <v>2.0365599999999999E-10</v>
      </c>
      <c r="K153" s="25">
        <f t="shared" si="4"/>
        <v>32.193146630025879</v>
      </c>
    </row>
    <row r="154" spans="7:11">
      <c r="G154" s="54"/>
      <c r="H154" s="36"/>
      <c r="I154" s="31" t="s">
        <v>180</v>
      </c>
      <c r="J154" s="33">
        <v>2.1828299999999999E-10</v>
      </c>
      <c r="K154" s="25">
        <f t="shared" si="4"/>
        <v>32.093081172052536</v>
      </c>
    </row>
    <row r="155" spans="7:11">
      <c r="G155" s="54"/>
      <c r="H155" s="36"/>
      <c r="I155" s="31" t="s">
        <v>236</v>
      </c>
      <c r="J155" s="33">
        <v>3.4200700000000002E-10</v>
      </c>
      <c r="K155" s="25">
        <f t="shared" si="4"/>
        <v>31.44525509521878</v>
      </c>
    </row>
    <row r="156" spans="7:11">
      <c r="G156" s="54"/>
      <c r="H156" s="36"/>
      <c r="I156" s="31" t="s">
        <v>219</v>
      </c>
      <c r="J156" s="33">
        <v>4.33379E-10</v>
      </c>
      <c r="K156" s="25">
        <f t="shared" si="4"/>
        <v>31.103651701602349</v>
      </c>
    </row>
    <row r="157" spans="7:11">
      <c r="G157" s="54"/>
      <c r="H157" s="36"/>
      <c r="I157" s="31" t="s">
        <v>208</v>
      </c>
      <c r="J157" s="33">
        <v>5.6820900000000004E-10</v>
      </c>
      <c r="K157" s="25">
        <f t="shared" si="4"/>
        <v>30.712859265968948</v>
      </c>
    </row>
    <row r="158" spans="7:11">
      <c r="G158" s="54"/>
      <c r="H158" s="36"/>
      <c r="I158" s="31" t="s">
        <v>227</v>
      </c>
      <c r="J158" s="33">
        <v>5.6804499999999998E-10</v>
      </c>
      <c r="K158" s="25">
        <f t="shared" si="4"/>
        <v>30.713275725648472</v>
      </c>
    </row>
    <row r="159" spans="7:11">
      <c r="G159" s="54"/>
      <c r="H159" s="36"/>
      <c r="I159" s="31" t="s">
        <v>231</v>
      </c>
      <c r="J159" s="33">
        <v>7.2804100000000001E-10</v>
      </c>
      <c r="K159" s="25">
        <f t="shared" si="4"/>
        <v>30.355261250055282</v>
      </c>
    </row>
    <row r="160" spans="7:11">
      <c r="G160" s="54"/>
      <c r="H160" s="36"/>
      <c r="I160" s="31" t="s">
        <v>72</v>
      </c>
      <c r="J160" s="33">
        <v>1.18055E-9</v>
      </c>
      <c r="K160" s="25">
        <f t="shared" si="4"/>
        <v>29.65789370845998</v>
      </c>
    </row>
    <row r="161" spans="7:11">
      <c r="G161" s="54"/>
      <c r="H161" s="36"/>
      <c r="I161" s="31" t="s">
        <v>228</v>
      </c>
      <c r="J161" s="33">
        <v>1.25732E-9</v>
      </c>
      <c r="K161" s="25">
        <f t="shared" si="4"/>
        <v>29.567000977768537</v>
      </c>
    </row>
    <row r="162" spans="7:11">
      <c r="G162" s="54"/>
      <c r="H162" s="36"/>
      <c r="I162" s="31" t="s">
        <v>200</v>
      </c>
      <c r="J162" s="33">
        <v>2.22248E-9</v>
      </c>
      <c r="K162" s="25">
        <f t="shared" si="4"/>
        <v>28.745182417622171</v>
      </c>
    </row>
    <row r="163" spans="7:11">
      <c r="G163" s="54"/>
      <c r="H163" s="36"/>
      <c r="I163" s="31" t="s">
        <v>302</v>
      </c>
      <c r="J163" s="33">
        <v>2.5834099999999999E-9</v>
      </c>
      <c r="K163" s="25">
        <f t="shared" si="4"/>
        <v>28.528076229490129</v>
      </c>
    </row>
    <row r="164" spans="7:11">
      <c r="G164" s="54"/>
      <c r="H164" s="36"/>
      <c r="I164" s="31" t="s">
        <v>214</v>
      </c>
      <c r="J164" s="33">
        <v>2.9267800000000001E-9</v>
      </c>
      <c r="K164" s="25">
        <f t="shared" si="4"/>
        <v>28.348038548566755</v>
      </c>
    </row>
    <row r="165" spans="7:11">
      <c r="G165" s="54"/>
      <c r="H165" s="36"/>
      <c r="I165" s="31" t="s">
        <v>226</v>
      </c>
      <c r="J165" s="33">
        <v>3.1490999999999998E-9</v>
      </c>
      <c r="K165" s="25">
        <f t="shared" si="4"/>
        <v>28.242413282853548</v>
      </c>
    </row>
    <row r="166" spans="7:11">
      <c r="G166" s="54"/>
      <c r="H166" s="36"/>
      <c r="I166" s="31" t="s">
        <v>240</v>
      </c>
      <c r="J166" s="33">
        <v>3.4177699999999999E-9</v>
      </c>
      <c r="K166" s="25">
        <f t="shared" si="4"/>
        <v>28.124297540361365</v>
      </c>
    </row>
    <row r="167" spans="7:11">
      <c r="G167" s="54"/>
      <c r="H167" s="36"/>
      <c r="I167" s="31" t="s">
        <v>264</v>
      </c>
      <c r="J167" s="33">
        <v>4.6971999999999999E-9</v>
      </c>
      <c r="K167" s="25">
        <f t="shared" si="4"/>
        <v>27.665551831209104</v>
      </c>
    </row>
    <row r="168" spans="7:11">
      <c r="G168" s="54"/>
      <c r="H168" s="36"/>
      <c r="I168" s="31" t="s">
        <v>221</v>
      </c>
      <c r="J168" s="33">
        <v>5.9688100000000002E-9</v>
      </c>
      <c r="K168" s="25">
        <f t="shared" si="4"/>
        <v>27.319909523539227</v>
      </c>
    </row>
    <row r="169" spans="7:11">
      <c r="G169" s="54"/>
      <c r="H169" s="36"/>
      <c r="I169" s="31" t="s">
        <v>213</v>
      </c>
      <c r="J169" s="33">
        <v>6.4427499999999999E-9</v>
      </c>
      <c r="K169" s="25">
        <f t="shared" si="4"/>
        <v>27.209676239478011</v>
      </c>
    </row>
    <row r="170" spans="7:11">
      <c r="G170" s="54"/>
      <c r="H170" s="36"/>
      <c r="I170" s="31" t="s">
        <v>217</v>
      </c>
      <c r="J170" s="33">
        <v>7.99936E-9</v>
      </c>
      <c r="K170" s="25">
        <f t="shared" si="4"/>
        <v>26.897468274206407</v>
      </c>
    </row>
    <row r="171" spans="7:11">
      <c r="G171" s="54"/>
      <c r="H171" s="36"/>
      <c r="I171" s="31" t="s">
        <v>223</v>
      </c>
      <c r="J171" s="33">
        <v>8.26089E-9</v>
      </c>
      <c r="K171" s="25">
        <f t="shared" si="4"/>
        <v>26.851055632944799</v>
      </c>
    </row>
    <row r="172" spans="7:11">
      <c r="G172" s="54"/>
      <c r="H172" s="36"/>
      <c r="I172" s="31" t="s">
        <v>604</v>
      </c>
      <c r="J172" s="33">
        <v>1.1713099999999999E-8</v>
      </c>
      <c r="K172" s="25">
        <f t="shared" si="4"/>
        <v>26.347301807705051</v>
      </c>
    </row>
    <row r="173" spans="7:11">
      <c r="G173" s="54"/>
      <c r="H173" s="36"/>
      <c r="I173" s="31" t="s">
        <v>262</v>
      </c>
      <c r="J173" s="33">
        <v>2.1769000000000001E-8</v>
      </c>
      <c r="K173" s="25">
        <f t="shared" si="4"/>
        <v>25.45314962296354</v>
      </c>
    </row>
    <row r="174" spans="7:11">
      <c r="G174" s="54"/>
      <c r="H174" s="36"/>
      <c r="I174" s="31" t="s">
        <v>230</v>
      </c>
      <c r="J174" s="33">
        <v>2.1741299999999999E-8</v>
      </c>
      <c r="K174" s="25">
        <f t="shared" si="4"/>
        <v>25.454986551600282</v>
      </c>
    </row>
    <row r="175" spans="7:11">
      <c r="G175" s="54"/>
      <c r="H175" s="36"/>
      <c r="I175" s="31" t="s">
        <v>338</v>
      </c>
      <c r="J175" s="33">
        <v>2.28005E-8</v>
      </c>
      <c r="K175" s="25">
        <f t="shared" si="4"/>
        <v>25.386359297006642</v>
      </c>
    </row>
    <row r="176" spans="7:11">
      <c r="G176" s="54"/>
      <c r="H176" s="36"/>
      <c r="I176" s="31" t="s">
        <v>340</v>
      </c>
      <c r="J176" s="33">
        <v>2.3358299999999999E-8</v>
      </c>
      <c r="K176" s="25">
        <f t="shared" si="4"/>
        <v>25.351489479350828</v>
      </c>
    </row>
    <row r="177" spans="7:11">
      <c r="G177" s="54"/>
      <c r="H177" s="36"/>
      <c r="I177" s="31" t="s">
        <v>336</v>
      </c>
      <c r="J177" s="33">
        <v>2.44823E-8</v>
      </c>
      <c r="K177" s="25">
        <f t="shared" si="4"/>
        <v>25.283685660107373</v>
      </c>
    </row>
    <row r="178" spans="7:11">
      <c r="G178" s="54"/>
      <c r="H178" s="36"/>
      <c r="I178" s="31" t="s">
        <v>279</v>
      </c>
      <c r="J178" s="33">
        <v>2.4878599999999999E-8</v>
      </c>
      <c r="K178" s="25">
        <f t="shared" si="4"/>
        <v>25.260519456503605</v>
      </c>
    </row>
    <row r="179" spans="7:11">
      <c r="G179" s="54"/>
      <c r="H179" s="36"/>
      <c r="I179" s="31" t="s">
        <v>246</v>
      </c>
      <c r="J179" s="33">
        <v>2.7486400000000001E-8</v>
      </c>
      <c r="K179" s="25">
        <f t="shared" si="4"/>
        <v>25.116706795218278</v>
      </c>
    </row>
    <row r="180" spans="7:11">
      <c r="G180" s="54"/>
      <c r="H180" s="36"/>
      <c r="I180" s="31" t="s">
        <v>605</v>
      </c>
      <c r="J180" s="33">
        <v>3.7205600000000001E-8</v>
      </c>
      <c r="K180" s="25">
        <f t="shared" si="4"/>
        <v>24.679904974212199</v>
      </c>
    </row>
    <row r="181" spans="7:11">
      <c r="G181" s="54"/>
      <c r="H181" s="36"/>
      <c r="I181" s="31" t="s">
        <v>606</v>
      </c>
      <c r="J181" s="33">
        <v>4.3819899999999999E-8</v>
      </c>
      <c r="K181" s="25">
        <f t="shared" si="4"/>
        <v>24.443838567095472</v>
      </c>
    </row>
    <row r="182" spans="7:11">
      <c r="G182" s="54"/>
      <c r="H182" s="36"/>
      <c r="I182" s="31" t="s">
        <v>607</v>
      </c>
      <c r="J182" s="33">
        <v>4.3819899999999999E-8</v>
      </c>
      <c r="K182" s="25">
        <f t="shared" si="4"/>
        <v>24.443838567095472</v>
      </c>
    </row>
    <row r="183" spans="7:11">
      <c r="G183" s="54"/>
      <c r="H183" s="36"/>
      <c r="I183" s="31" t="s">
        <v>277</v>
      </c>
      <c r="J183" s="33">
        <v>6.6152400000000004E-8</v>
      </c>
      <c r="K183" s="25">
        <f t="shared" si="4"/>
        <v>23.849631260867231</v>
      </c>
    </row>
    <row r="184" spans="7:11">
      <c r="G184" s="54"/>
      <c r="H184" s="36"/>
      <c r="I184" s="31" t="s">
        <v>608</v>
      </c>
      <c r="J184" s="33">
        <v>7.3937100000000001E-8</v>
      </c>
      <c r="K184" s="25">
        <f t="shared" si="4"/>
        <v>23.689126300611168</v>
      </c>
    </row>
    <row r="185" spans="7:11">
      <c r="G185" s="54"/>
      <c r="H185" s="36"/>
      <c r="I185" s="31" t="s">
        <v>258</v>
      </c>
      <c r="J185" s="33">
        <v>8.1709400000000002E-8</v>
      </c>
      <c r="K185" s="25">
        <f t="shared" si="4"/>
        <v>23.544922700883465</v>
      </c>
    </row>
    <row r="186" spans="7:11">
      <c r="G186" s="54"/>
      <c r="H186" s="36"/>
      <c r="I186" s="31" t="s">
        <v>609</v>
      </c>
      <c r="J186" s="33">
        <v>1.01704E-7</v>
      </c>
      <c r="K186" s="25">
        <f t="shared" si="4"/>
        <v>23.229120242964207</v>
      </c>
    </row>
    <row r="187" spans="7:11">
      <c r="G187" s="54"/>
      <c r="H187" s="36"/>
      <c r="I187" s="31" t="s">
        <v>225</v>
      </c>
      <c r="J187" s="33">
        <v>1.2608E-7</v>
      </c>
      <c r="K187" s="25">
        <f t="shared" si="4"/>
        <v>22.919157224304609</v>
      </c>
    </row>
    <row r="188" spans="7:11">
      <c r="G188" s="54"/>
      <c r="H188" s="36"/>
      <c r="I188" s="31" t="s">
        <v>238</v>
      </c>
      <c r="J188" s="33">
        <v>1.3724700000000001E-7</v>
      </c>
      <c r="K188" s="25">
        <f t="shared" si="4"/>
        <v>22.796722049643538</v>
      </c>
    </row>
    <row r="189" spans="7:11">
      <c r="G189" s="54"/>
      <c r="H189" s="36"/>
      <c r="I189" s="31" t="s">
        <v>358</v>
      </c>
      <c r="J189" s="33">
        <v>1.4990499999999999E-7</v>
      </c>
      <c r="K189" s="25">
        <f t="shared" si="4"/>
        <v>22.66944815981234</v>
      </c>
    </row>
    <row r="190" spans="7:11">
      <c r="G190" s="54"/>
      <c r="H190" s="36"/>
      <c r="I190" s="31" t="s">
        <v>286</v>
      </c>
      <c r="J190" s="33">
        <v>1.9523300000000001E-7</v>
      </c>
      <c r="K190" s="25">
        <f t="shared" si="4"/>
        <v>22.288299733685317</v>
      </c>
    </row>
    <row r="191" spans="7:11">
      <c r="G191" s="54"/>
      <c r="H191" s="36"/>
      <c r="I191" s="31" t="s">
        <v>610</v>
      </c>
      <c r="J191" s="33">
        <v>1.95876E-7</v>
      </c>
      <c r="K191" s="25">
        <f t="shared" si="4"/>
        <v>22.283556024146186</v>
      </c>
    </row>
    <row r="192" spans="7:11">
      <c r="G192" s="54"/>
      <c r="H192" s="36"/>
      <c r="I192" s="31" t="s">
        <v>361</v>
      </c>
      <c r="J192" s="33">
        <v>1.9651600000000001E-7</v>
      </c>
      <c r="K192" s="25">
        <f t="shared" si="4"/>
        <v>22.278849885158014</v>
      </c>
    </row>
    <row r="193" spans="7:11">
      <c r="G193" s="54"/>
      <c r="H193" s="36"/>
      <c r="I193" s="31" t="s">
        <v>229</v>
      </c>
      <c r="J193" s="33">
        <v>2.21999E-7</v>
      </c>
      <c r="K193" s="25">
        <f t="shared" si="4"/>
        <v>22.102943486277102</v>
      </c>
    </row>
    <row r="194" spans="7:11">
      <c r="G194" s="54"/>
      <c r="H194" s="36"/>
      <c r="I194" s="31" t="s">
        <v>339</v>
      </c>
      <c r="J194" s="33">
        <v>2.28629E-7</v>
      </c>
      <c r="K194" s="25">
        <f t="shared" si="4"/>
        <v>22.060488253211052</v>
      </c>
    </row>
    <row r="195" spans="7:11">
      <c r="G195" s="54"/>
      <c r="H195" s="36"/>
      <c r="I195" s="31" t="s">
        <v>275</v>
      </c>
      <c r="J195" s="33">
        <v>4.22589E-7</v>
      </c>
      <c r="K195" s="25">
        <f t="shared" si="4"/>
        <v>21.174241449830287</v>
      </c>
    </row>
    <row r="196" spans="7:11">
      <c r="G196" s="54"/>
      <c r="H196" s="36"/>
      <c r="I196" s="31" t="s">
        <v>242</v>
      </c>
      <c r="J196" s="33">
        <v>4.3483700000000002E-7</v>
      </c>
      <c r="K196" s="25">
        <f t="shared" ref="K196:K247" si="5">-LOG(J196,2)</f>
        <v>21.133021960632366</v>
      </c>
    </row>
    <row r="197" spans="7:11">
      <c r="G197" s="54"/>
      <c r="H197" s="36"/>
      <c r="I197" s="31" t="s">
        <v>284</v>
      </c>
      <c r="J197" s="33">
        <v>4.5611900000000001E-7</v>
      </c>
      <c r="K197" s="25">
        <f t="shared" si="5"/>
        <v>21.064086396153886</v>
      </c>
    </row>
    <row r="198" spans="7:11">
      <c r="G198" s="54"/>
      <c r="H198" s="36"/>
      <c r="I198" s="31" t="s">
        <v>281</v>
      </c>
      <c r="J198" s="33">
        <v>5.1195499999999995E-7</v>
      </c>
      <c r="K198" s="25">
        <f t="shared" si="5"/>
        <v>20.897479658927654</v>
      </c>
    </row>
    <row r="199" spans="7:11">
      <c r="G199" s="54"/>
      <c r="H199" s="36"/>
      <c r="I199" s="31" t="s">
        <v>271</v>
      </c>
      <c r="J199" s="33">
        <v>9.3718900000000002E-7</v>
      </c>
      <c r="K199" s="25">
        <f t="shared" si="5"/>
        <v>20.025156643150247</v>
      </c>
    </row>
    <row r="200" spans="7:11">
      <c r="G200" s="54"/>
      <c r="H200" s="36"/>
      <c r="I200" s="31" t="s">
        <v>241</v>
      </c>
      <c r="J200" s="33">
        <v>9.8389500000000009E-7</v>
      </c>
      <c r="K200" s="25">
        <f t="shared" si="5"/>
        <v>19.954992302978361</v>
      </c>
    </row>
    <row r="201" spans="7:11">
      <c r="G201" s="54"/>
      <c r="H201" s="36"/>
      <c r="I201" s="31" t="s">
        <v>335</v>
      </c>
      <c r="J201" s="33">
        <v>1.0138900000000001E-6</v>
      </c>
      <c r="K201" s="25">
        <f t="shared" si="5"/>
        <v>19.911667430851676</v>
      </c>
    </row>
    <row r="202" spans="7:11">
      <c r="G202" s="54"/>
      <c r="H202" s="36"/>
      <c r="I202" s="31" t="s">
        <v>368</v>
      </c>
      <c r="J202" s="33">
        <v>2.9622600000000002E-6</v>
      </c>
      <c r="K202" s="25">
        <f t="shared" si="5"/>
        <v>18.36487029660805</v>
      </c>
    </row>
    <row r="203" spans="7:11">
      <c r="G203" s="54"/>
      <c r="H203" s="36"/>
      <c r="I203" s="31" t="s">
        <v>234</v>
      </c>
      <c r="J203" s="33">
        <v>3.5278400000000002E-6</v>
      </c>
      <c r="K203" s="25">
        <f t="shared" si="5"/>
        <v>18.112783438258948</v>
      </c>
    </row>
    <row r="204" spans="7:11">
      <c r="G204" s="54"/>
      <c r="H204" s="36"/>
      <c r="I204" s="31" t="s">
        <v>249</v>
      </c>
      <c r="J204" s="33">
        <v>3.7744499999999999E-6</v>
      </c>
      <c r="K204" s="25">
        <f t="shared" si="5"/>
        <v>18.015302134179557</v>
      </c>
    </row>
    <row r="205" spans="7:11">
      <c r="G205" s="54"/>
      <c r="H205" s="36"/>
      <c r="I205" s="31" t="s">
        <v>330</v>
      </c>
      <c r="J205" s="33">
        <v>3.9915400000000001E-6</v>
      </c>
      <c r="K205" s="25">
        <f t="shared" si="5"/>
        <v>17.934623100642362</v>
      </c>
    </row>
    <row r="206" spans="7:11">
      <c r="G206" s="54"/>
      <c r="H206" s="36"/>
      <c r="I206" s="31" t="s">
        <v>210</v>
      </c>
      <c r="J206" s="33">
        <v>4.6142900000000002E-6</v>
      </c>
      <c r="K206" s="25">
        <f t="shared" si="5"/>
        <v>17.725459891611404</v>
      </c>
    </row>
    <row r="207" spans="7:11">
      <c r="G207" s="54"/>
      <c r="H207" s="36"/>
      <c r="I207" s="31" t="s">
        <v>254</v>
      </c>
      <c r="J207" s="33">
        <v>4.7229899999999997E-6</v>
      </c>
      <c r="K207" s="25">
        <f t="shared" si="5"/>
        <v>17.691868088454726</v>
      </c>
    </row>
    <row r="208" spans="7:11">
      <c r="G208" s="54"/>
      <c r="H208" s="36"/>
      <c r="I208" s="31" t="s">
        <v>416</v>
      </c>
      <c r="J208" s="33">
        <v>6.0356299999999998E-6</v>
      </c>
      <c r="K208" s="25">
        <f t="shared" si="5"/>
        <v>17.338064201750896</v>
      </c>
    </row>
    <row r="209" spans="7:11">
      <c r="G209" s="54"/>
      <c r="H209" s="36"/>
      <c r="I209" s="31" t="s">
        <v>312</v>
      </c>
      <c r="J209" s="33">
        <v>7.4101899999999999E-6</v>
      </c>
      <c r="K209" s="25">
        <f t="shared" si="5"/>
        <v>17.042058035086779</v>
      </c>
    </row>
    <row r="210" spans="7:11">
      <c r="G210" s="54"/>
      <c r="H210" s="36"/>
      <c r="I210" s="31" t="s">
        <v>341</v>
      </c>
      <c r="J210" s="33">
        <v>7.7316299999999994E-6</v>
      </c>
      <c r="K210" s="25">
        <f t="shared" si="5"/>
        <v>16.980795970825394</v>
      </c>
    </row>
    <row r="211" spans="7:11">
      <c r="G211" s="54"/>
      <c r="H211" s="36"/>
      <c r="I211" s="31" t="s">
        <v>291</v>
      </c>
      <c r="J211" s="33">
        <v>8.5770600000000002E-6</v>
      </c>
      <c r="K211" s="25">
        <f t="shared" si="5"/>
        <v>16.831085356364021</v>
      </c>
    </row>
    <row r="212" spans="7:11">
      <c r="G212" s="54"/>
      <c r="H212" s="36"/>
      <c r="I212" s="31" t="s">
        <v>353</v>
      </c>
      <c r="J212" s="33">
        <v>1.0382599999999999E-5</v>
      </c>
      <c r="K212" s="25">
        <f t="shared" si="5"/>
        <v>16.555472707291557</v>
      </c>
    </row>
    <row r="213" spans="7:11">
      <c r="G213" s="54"/>
      <c r="H213" s="36"/>
      <c r="I213" s="31" t="s">
        <v>252</v>
      </c>
      <c r="J213" s="33">
        <v>1.2619199999999999E-5</v>
      </c>
      <c r="K213" s="25">
        <f t="shared" si="5"/>
        <v>16.274020021534422</v>
      </c>
    </row>
    <row r="214" spans="7:11">
      <c r="G214" s="54"/>
      <c r="H214" s="36"/>
      <c r="I214" s="31" t="s">
        <v>393</v>
      </c>
      <c r="J214" s="33">
        <v>1.49379E-5</v>
      </c>
      <c r="K214" s="25">
        <f t="shared" si="5"/>
        <v>16.030663129022763</v>
      </c>
    </row>
    <row r="215" spans="7:11">
      <c r="G215" s="54"/>
      <c r="H215" s="36"/>
      <c r="I215" s="31" t="s">
        <v>310</v>
      </c>
      <c r="J215" s="33">
        <v>1.7238600000000001E-5</v>
      </c>
      <c r="K215" s="25">
        <f t="shared" si="5"/>
        <v>15.823997860976798</v>
      </c>
    </row>
    <row r="216" spans="7:11">
      <c r="G216" s="54"/>
      <c r="H216" s="36"/>
      <c r="I216" s="31" t="s">
        <v>444</v>
      </c>
      <c r="J216" s="33">
        <v>1.7272E-5</v>
      </c>
      <c r="K216" s="25">
        <f t="shared" si="5"/>
        <v>15.821205325963756</v>
      </c>
    </row>
    <row r="217" spans="7:11">
      <c r="G217" s="54"/>
      <c r="H217" s="36"/>
      <c r="I217" s="31" t="s">
        <v>394</v>
      </c>
      <c r="J217" s="33">
        <v>3.2760099999999998E-5</v>
      </c>
      <c r="K217" s="25">
        <f t="shared" si="5"/>
        <v>14.897700713633597</v>
      </c>
    </row>
    <row r="218" spans="7:11">
      <c r="G218" s="54"/>
      <c r="H218" s="36"/>
      <c r="I218" s="31" t="s">
        <v>611</v>
      </c>
      <c r="J218" s="33">
        <v>3.68802E-5</v>
      </c>
      <c r="K218" s="25">
        <f t="shared" si="5"/>
        <v>14.726793994964957</v>
      </c>
    </row>
    <row r="219" spans="7:11">
      <c r="G219" s="54"/>
      <c r="H219" s="36"/>
      <c r="I219" s="31" t="s">
        <v>304</v>
      </c>
      <c r="J219" s="33">
        <v>3.7690900000000002E-5</v>
      </c>
      <c r="K219" s="25">
        <f t="shared" si="5"/>
        <v>14.695424229712216</v>
      </c>
    </row>
    <row r="220" spans="7:11">
      <c r="G220" s="54"/>
      <c r="H220" s="36"/>
      <c r="I220" s="31" t="s">
        <v>364</v>
      </c>
      <c r="J220" s="33">
        <v>4.2586699999999997E-5</v>
      </c>
      <c r="K220" s="25">
        <f t="shared" si="5"/>
        <v>14.519237533186471</v>
      </c>
    </row>
    <row r="221" spans="7:11">
      <c r="G221" s="54"/>
      <c r="H221" s="36"/>
      <c r="I221" s="31" t="s">
        <v>325</v>
      </c>
      <c r="J221" s="33">
        <v>4.97857E-5</v>
      </c>
      <c r="K221" s="25">
        <f t="shared" si="5"/>
        <v>14.293909059486168</v>
      </c>
    </row>
    <row r="222" spans="7:11">
      <c r="G222" s="54"/>
      <c r="H222" s="36"/>
      <c r="I222" s="31" t="s">
        <v>266</v>
      </c>
      <c r="J222" s="33">
        <v>5.10899E-5</v>
      </c>
      <c r="K222" s="25">
        <f t="shared" si="5"/>
        <v>14.256602362532538</v>
      </c>
    </row>
    <row r="223" spans="7:11">
      <c r="G223" s="54"/>
      <c r="H223" s="36"/>
      <c r="I223" s="31" t="s">
        <v>290</v>
      </c>
      <c r="J223" s="33">
        <v>6.24221E-5</v>
      </c>
      <c r="K223" s="25">
        <f t="shared" si="5"/>
        <v>13.967583581315807</v>
      </c>
    </row>
    <row r="224" spans="7:11">
      <c r="G224" s="54"/>
      <c r="H224" s="36"/>
      <c r="I224" s="31" t="s">
        <v>269</v>
      </c>
      <c r="J224" s="33">
        <v>6.6117800000000006E-5</v>
      </c>
      <c r="K224" s="25">
        <f t="shared" si="5"/>
        <v>13.884601753162514</v>
      </c>
    </row>
    <row r="225" spans="7:11">
      <c r="G225" s="54"/>
      <c r="H225" s="36"/>
      <c r="I225" s="31" t="s">
        <v>239</v>
      </c>
      <c r="J225" s="33">
        <v>8.0032700000000004E-5</v>
      </c>
      <c r="K225" s="25">
        <f t="shared" si="5"/>
        <v>13.60905089332628</v>
      </c>
    </row>
    <row r="226" spans="7:11">
      <c r="G226" s="54"/>
      <c r="H226" s="36"/>
      <c r="I226" s="31" t="s">
        <v>331</v>
      </c>
      <c r="J226" s="33">
        <v>8.5550099999999999E-5</v>
      </c>
      <c r="K226" s="25">
        <f t="shared" si="5"/>
        <v>13.512870933346672</v>
      </c>
    </row>
    <row r="227" spans="7:11">
      <c r="G227" s="54"/>
      <c r="H227" s="36"/>
      <c r="I227" s="31" t="s">
        <v>360</v>
      </c>
      <c r="J227" s="33">
        <v>8.7832700000000004E-5</v>
      </c>
      <c r="K227" s="25">
        <f t="shared" si="5"/>
        <v>13.474882321180262</v>
      </c>
    </row>
    <row r="228" spans="7:11">
      <c r="G228" s="54"/>
      <c r="H228" s="36"/>
      <c r="I228" s="31" t="s">
        <v>300</v>
      </c>
      <c r="J228" s="33">
        <v>1.06604E-4</v>
      </c>
      <c r="K228" s="25">
        <f t="shared" si="5"/>
        <v>13.195450807569655</v>
      </c>
    </row>
    <row r="229" spans="7:11">
      <c r="G229" s="54"/>
      <c r="H229" s="36"/>
      <c r="I229" s="31" t="s">
        <v>305</v>
      </c>
      <c r="J229" s="33">
        <v>1.17614E-4</v>
      </c>
      <c r="K229" s="25">
        <f t="shared" si="5"/>
        <v>13.05365258018791</v>
      </c>
    </row>
    <row r="230" spans="7:11">
      <c r="G230" s="54"/>
      <c r="H230" s="36"/>
      <c r="I230" s="31" t="s">
        <v>409</v>
      </c>
      <c r="J230" s="33">
        <v>1.9548999999999999E-4</v>
      </c>
      <c r="K230" s="25">
        <f t="shared" si="5"/>
        <v>12.320617569046988</v>
      </c>
    </row>
    <row r="231" spans="7:11">
      <c r="G231" s="54"/>
      <c r="H231" s="36"/>
      <c r="I231" s="31" t="s">
        <v>327</v>
      </c>
      <c r="J231" s="33">
        <v>2.7881200000000003E-4</v>
      </c>
      <c r="K231" s="25">
        <f t="shared" si="5"/>
        <v>11.808419723766622</v>
      </c>
    </row>
    <row r="232" spans="7:11">
      <c r="G232" s="54"/>
      <c r="H232" s="36"/>
      <c r="I232" s="31" t="s">
        <v>329</v>
      </c>
      <c r="J232" s="33">
        <v>2.8121199999999998E-4</v>
      </c>
      <c r="K232" s="25">
        <f t="shared" si="5"/>
        <v>11.796054220519139</v>
      </c>
    </row>
    <row r="233" spans="7:11">
      <c r="G233" s="54"/>
      <c r="H233" s="36"/>
      <c r="I233" s="31" t="s">
        <v>297</v>
      </c>
      <c r="J233" s="33">
        <v>3.0734099999999998E-4</v>
      </c>
      <c r="K233" s="25">
        <f t="shared" si="5"/>
        <v>11.667872140926111</v>
      </c>
    </row>
    <row r="234" spans="7:11">
      <c r="G234" s="54"/>
      <c r="H234" s="36"/>
      <c r="I234" s="31" t="s">
        <v>295</v>
      </c>
      <c r="J234" s="33">
        <v>3.1359500000000001E-4</v>
      </c>
      <c r="K234" s="25">
        <f t="shared" si="5"/>
        <v>11.638809822432778</v>
      </c>
    </row>
    <row r="235" spans="7:11">
      <c r="G235" s="54"/>
      <c r="H235" s="36"/>
      <c r="I235" s="31" t="s">
        <v>5</v>
      </c>
      <c r="J235" s="33">
        <v>3.7785100000000001E-4</v>
      </c>
      <c r="K235" s="25">
        <f t="shared" si="5"/>
        <v>11.369894938592498</v>
      </c>
    </row>
    <row r="236" spans="7:11">
      <c r="G236" s="54"/>
      <c r="H236" s="36"/>
      <c r="I236" s="31" t="s">
        <v>303</v>
      </c>
      <c r="J236" s="33">
        <v>4.8652E-4</v>
      </c>
      <c r="K236" s="25">
        <f t="shared" si="5"/>
        <v>11.005213266613479</v>
      </c>
    </row>
    <row r="237" spans="7:11">
      <c r="G237" s="54"/>
      <c r="H237" s="36"/>
      <c r="I237" s="31" t="s">
        <v>612</v>
      </c>
      <c r="J237" s="33">
        <v>8.6446899999999998E-4</v>
      </c>
      <c r="K237" s="25">
        <f t="shared" si="5"/>
        <v>10.175898150034877</v>
      </c>
    </row>
    <row r="238" spans="7:11">
      <c r="G238" s="54"/>
      <c r="H238" s="36"/>
      <c r="I238" s="31" t="s">
        <v>613</v>
      </c>
      <c r="J238" s="33">
        <v>1.9932600000000002E-3</v>
      </c>
      <c r="K238" s="25">
        <f t="shared" si="5"/>
        <v>8.9706543776734868</v>
      </c>
    </row>
    <row r="239" spans="7:11">
      <c r="G239" s="54"/>
      <c r="H239" s="36"/>
      <c r="I239" s="31" t="s">
        <v>480</v>
      </c>
      <c r="J239" s="33">
        <v>2.00446E-3</v>
      </c>
      <c r="K239" s="25">
        <f t="shared" si="5"/>
        <v>8.9625706565859389</v>
      </c>
    </row>
    <row r="240" spans="7:11">
      <c r="G240" s="54"/>
      <c r="H240" s="36"/>
      <c r="I240" s="31" t="s">
        <v>400</v>
      </c>
      <c r="J240" s="33">
        <v>4.1149400000000001E-3</v>
      </c>
      <c r="K240" s="25">
        <f t="shared" si="5"/>
        <v>7.9249128898192023</v>
      </c>
    </row>
    <row r="241" spans="7:11">
      <c r="G241" s="54"/>
      <c r="H241" s="36"/>
      <c r="I241" s="31" t="s">
        <v>7</v>
      </c>
      <c r="J241" s="33">
        <v>4.2953799999999997E-3</v>
      </c>
      <c r="K241" s="25">
        <f t="shared" si="5"/>
        <v>7.8629985165428389</v>
      </c>
    </row>
    <row r="242" spans="7:11">
      <c r="G242" s="54"/>
      <c r="H242" s="36"/>
      <c r="I242" s="31" t="s">
        <v>438</v>
      </c>
      <c r="J242" s="33">
        <v>4.3144300000000002E-3</v>
      </c>
      <c r="K242" s="25">
        <f t="shared" si="5"/>
        <v>7.8566143140162108</v>
      </c>
    </row>
    <row r="243" spans="7:11">
      <c r="G243" s="54"/>
      <c r="H243" s="36"/>
      <c r="I243" s="31" t="s">
        <v>465</v>
      </c>
      <c r="J243" s="33">
        <v>4.3600000000000002E-3</v>
      </c>
      <c r="K243" s="25">
        <f t="shared" si="5"/>
        <v>7.8414561496598862</v>
      </c>
    </row>
    <row r="244" spans="7:11">
      <c r="G244" s="54"/>
      <c r="H244" s="36"/>
      <c r="I244" s="31" t="s">
        <v>614</v>
      </c>
      <c r="J244" s="33">
        <v>4.5115199999999998E-3</v>
      </c>
      <c r="K244" s="25">
        <f t="shared" si="5"/>
        <v>7.7921707032855325</v>
      </c>
    </row>
    <row r="245" spans="7:11">
      <c r="G245" s="54"/>
      <c r="H245" s="36"/>
      <c r="I245" s="31" t="s">
        <v>392</v>
      </c>
      <c r="J245" s="33">
        <v>5.1282999999999997E-3</v>
      </c>
      <c r="K245" s="25">
        <f t="shared" si="5"/>
        <v>7.6073036241382335</v>
      </c>
    </row>
    <row r="246" spans="7:11">
      <c r="G246" s="54"/>
      <c r="H246" s="36"/>
      <c r="I246" s="31" t="s">
        <v>415</v>
      </c>
      <c r="J246" s="33">
        <v>6.5301999999999999E-3</v>
      </c>
      <c r="K246" s="25">
        <f t="shared" si="5"/>
        <v>7.2586571068889105</v>
      </c>
    </row>
    <row r="247" spans="7:11">
      <c r="G247" s="54"/>
      <c r="H247" s="36"/>
      <c r="I247" s="31" t="s">
        <v>615</v>
      </c>
      <c r="J247" s="33">
        <v>1.2711E-2</v>
      </c>
      <c r="K247" s="25">
        <f t="shared" si="5"/>
        <v>6.2977786552391279</v>
      </c>
    </row>
    <row r="249" spans="7:11">
      <c r="G249" s="46" t="s">
        <v>80</v>
      </c>
      <c r="H249" s="35" t="s">
        <v>3</v>
      </c>
      <c r="I249" s="12" t="s">
        <v>28</v>
      </c>
      <c r="J249" s="23">
        <v>5.08358E-134</v>
      </c>
      <c r="K249" s="25">
        <f>-LOG(J249,2)</f>
        <v>442.7925198735777</v>
      </c>
    </row>
    <row r="250" spans="7:11">
      <c r="G250" s="47"/>
      <c r="H250" s="36"/>
      <c r="I250" s="12" t="s">
        <v>26</v>
      </c>
      <c r="J250" s="23">
        <v>5.0055500000000002E-117</v>
      </c>
      <c r="K250" s="25">
        <f>-LOG(J250,2)</f>
        <v>386.3420585035538</v>
      </c>
    </row>
    <row r="251" spans="7:11">
      <c r="G251" s="47"/>
      <c r="H251" s="36"/>
      <c r="I251" s="12" t="s">
        <v>25</v>
      </c>
      <c r="J251" s="23">
        <v>1.3084599999999999E-116</v>
      </c>
      <c r="K251" s="25">
        <f t="shared" ref="K251:K314" si="6">-LOG(J251,2)</f>
        <v>384.9557891854779</v>
      </c>
    </row>
    <row r="252" spans="7:11">
      <c r="G252" s="47"/>
      <c r="H252" s="36"/>
      <c r="I252" s="12" t="s">
        <v>24</v>
      </c>
      <c r="J252" s="23">
        <v>1.7513700000000001E-116</v>
      </c>
      <c r="K252" s="25">
        <f t="shared" si="6"/>
        <v>384.53517510261696</v>
      </c>
    </row>
    <row r="253" spans="7:11">
      <c r="G253" s="47"/>
      <c r="H253" s="36"/>
      <c r="I253" s="12" t="s">
        <v>21</v>
      </c>
      <c r="J253" s="23">
        <v>2.76786E-115</v>
      </c>
      <c r="K253" s="25">
        <f t="shared" si="6"/>
        <v>380.5529599395972</v>
      </c>
    </row>
    <row r="254" spans="7:11">
      <c r="G254" s="47"/>
      <c r="H254" s="36"/>
      <c r="I254" s="12" t="s">
        <v>22</v>
      </c>
      <c r="J254" s="23">
        <v>3.2141400000000001E-115</v>
      </c>
      <c r="K254" s="25">
        <f t="shared" si="6"/>
        <v>380.33729814143231</v>
      </c>
    </row>
    <row r="255" spans="7:11">
      <c r="G255" s="47"/>
      <c r="H255" s="36"/>
      <c r="I255" s="12" t="s">
        <v>19</v>
      </c>
      <c r="J255" s="23">
        <v>1.5947400000000001E-112</v>
      </c>
      <c r="K255" s="25">
        <f t="shared" si="6"/>
        <v>371.38262539542353</v>
      </c>
    </row>
    <row r="256" spans="7:11">
      <c r="G256" s="47"/>
      <c r="H256" s="36"/>
      <c r="I256" s="12" t="s">
        <v>17</v>
      </c>
      <c r="J256" s="23">
        <v>2.0263899999999999E-112</v>
      </c>
      <c r="K256" s="25">
        <f t="shared" si="6"/>
        <v>371.03703476473697</v>
      </c>
    </row>
    <row r="257" spans="7:11">
      <c r="G257" s="47"/>
      <c r="H257" s="36"/>
      <c r="I257" s="12" t="s">
        <v>18</v>
      </c>
      <c r="J257" s="23">
        <v>2.2829200000000002E-112</v>
      </c>
      <c r="K257" s="25">
        <f t="shared" si="6"/>
        <v>370.86506632306748</v>
      </c>
    </row>
    <row r="258" spans="7:11">
      <c r="G258" s="47"/>
      <c r="H258" s="36"/>
      <c r="I258" s="12" t="s">
        <v>14</v>
      </c>
      <c r="J258" s="23">
        <v>5.2354800000000001E-112</v>
      </c>
      <c r="K258" s="25">
        <f t="shared" si="6"/>
        <v>369.6676248147989</v>
      </c>
    </row>
    <row r="259" spans="7:11">
      <c r="G259" s="47"/>
      <c r="H259" s="36"/>
      <c r="I259" s="12" t="s">
        <v>15</v>
      </c>
      <c r="J259" s="23">
        <v>1.78287E-110</v>
      </c>
      <c r="K259" s="25">
        <f t="shared" si="6"/>
        <v>364.57788892656669</v>
      </c>
    </row>
    <row r="260" spans="7:11">
      <c r="G260" s="47"/>
      <c r="H260" s="36"/>
      <c r="I260" s="12" t="s">
        <v>23</v>
      </c>
      <c r="J260" s="23">
        <v>1.62428E-109</v>
      </c>
      <c r="K260" s="25">
        <f t="shared" si="6"/>
        <v>361.39036199111581</v>
      </c>
    </row>
    <row r="261" spans="7:11">
      <c r="G261" s="47"/>
      <c r="H261" s="36"/>
      <c r="I261" s="12" t="s">
        <v>20</v>
      </c>
      <c r="J261" s="23">
        <v>1.54347E-108</v>
      </c>
      <c r="K261" s="25">
        <f t="shared" si="6"/>
        <v>358.14205680587452</v>
      </c>
    </row>
    <row r="262" spans="7:11">
      <c r="G262" s="47"/>
      <c r="H262" s="36"/>
      <c r="I262" s="12" t="s">
        <v>16</v>
      </c>
      <c r="J262" s="23">
        <v>2.3395999999999998E-108</v>
      </c>
      <c r="K262" s="25">
        <f t="shared" si="6"/>
        <v>357.54197235364393</v>
      </c>
    </row>
    <row r="263" spans="7:11">
      <c r="G263" s="47"/>
      <c r="H263" s="36"/>
      <c r="I263" s="12" t="s">
        <v>13</v>
      </c>
      <c r="J263" s="23">
        <v>2.2656999999999999E-107</v>
      </c>
      <c r="K263" s="25">
        <f t="shared" si="6"/>
        <v>354.26634930554263</v>
      </c>
    </row>
    <row r="264" spans="7:11">
      <c r="G264" s="47"/>
      <c r="H264" s="36"/>
      <c r="I264" s="12" t="s">
        <v>39</v>
      </c>
      <c r="J264" s="23">
        <v>2.0941099999999999E-103</v>
      </c>
      <c r="K264" s="25">
        <f t="shared" si="6"/>
        <v>341.09225654684769</v>
      </c>
    </row>
    <row r="265" spans="7:11">
      <c r="G265" s="47"/>
      <c r="H265" s="36"/>
      <c r="I265" s="12" t="s">
        <v>41</v>
      </c>
      <c r="J265" s="23">
        <v>8.2838399999999991E-90</v>
      </c>
      <c r="K265" s="25">
        <f t="shared" si="6"/>
        <v>295.92322885127714</v>
      </c>
    </row>
    <row r="266" spans="7:11">
      <c r="G266" s="47"/>
      <c r="H266" s="36"/>
      <c r="I266" s="12" t="s">
        <v>166</v>
      </c>
      <c r="J266" s="23">
        <v>2.26026E-82</v>
      </c>
      <c r="K266" s="25">
        <f t="shared" si="6"/>
        <v>271.22161504390391</v>
      </c>
    </row>
    <row r="267" spans="7:11">
      <c r="G267" s="47"/>
      <c r="H267" s="36"/>
      <c r="I267" s="12" t="s">
        <v>56</v>
      </c>
      <c r="J267" s="23">
        <v>5.4288999999999998E-78</v>
      </c>
      <c r="K267" s="25">
        <f t="shared" si="6"/>
        <v>256.6697314914552</v>
      </c>
    </row>
    <row r="268" spans="7:11">
      <c r="G268" s="47"/>
      <c r="H268" s="36"/>
      <c r="I268" s="12" t="s">
        <v>167</v>
      </c>
      <c r="J268" s="23">
        <v>5.7184899999999996E-73</v>
      </c>
      <c r="K268" s="25">
        <f t="shared" si="6"/>
        <v>239.98511668136558</v>
      </c>
    </row>
    <row r="269" spans="7:11">
      <c r="G269" s="47"/>
      <c r="H269" s="36"/>
      <c r="I269" s="12" t="s">
        <v>168</v>
      </c>
      <c r="J269" s="23">
        <v>4.5647200000000004E-72</v>
      </c>
      <c r="K269" s="25">
        <f t="shared" si="6"/>
        <v>236.98829646390416</v>
      </c>
    </row>
    <row r="270" spans="7:11">
      <c r="G270" s="47"/>
      <c r="H270" s="36"/>
      <c r="I270" s="12" t="s">
        <v>57</v>
      </c>
      <c r="J270" s="23">
        <v>1.3966000000000001E-63</v>
      </c>
      <c r="K270" s="25">
        <f t="shared" si="6"/>
        <v>208.79955110006904</v>
      </c>
    </row>
    <row r="271" spans="7:11">
      <c r="G271" s="47"/>
      <c r="H271" s="36"/>
      <c r="I271" s="12" t="s">
        <v>62</v>
      </c>
      <c r="J271" s="23">
        <v>2.6721099999999998E-61</v>
      </c>
      <c r="K271" s="25">
        <f t="shared" si="6"/>
        <v>201.21963438915398</v>
      </c>
    </row>
    <row r="272" spans="7:11">
      <c r="G272" s="47"/>
      <c r="H272" s="36"/>
      <c r="I272" s="12" t="s">
        <v>54</v>
      </c>
      <c r="J272" s="23">
        <v>6.39173E-61</v>
      </c>
      <c r="K272" s="25">
        <f t="shared" si="6"/>
        <v>199.96140732102219</v>
      </c>
    </row>
    <row r="273" spans="7:11">
      <c r="G273" s="47"/>
      <c r="H273" s="36"/>
      <c r="I273" s="12" t="s">
        <v>55</v>
      </c>
      <c r="J273" s="23">
        <v>2.6241700000000002E-60</v>
      </c>
      <c r="K273" s="25">
        <f t="shared" si="6"/>
        <v>197.92382450902792</v>
      </c>
    </row>
    <row r="274" spans="7:11">
      <c r="G274" s="47"/>
      <c r="H274" s="36"/>
      <c r="I274" s="12" t="s">
        <v>53</v>
      </c>
      <c r="J274" s="23">
        <v>1.2295999999999999E-56</v>
      </c>
      <c r="K274" s="25">
        <f t="shared" si="6"/>
        <v>185.72978424355097</v>
      </c>
    </row>
    <row r="275" spans="7:11">
      <c r="G275" s="47"/>
      <c r="H275" s="36"/>
      <c r="I275" s="12" t="s">
        <v>51</v>
      </c>
      <c r="J275" s="23">
        <v>5.3413299999999997E-55</v>
      </c>
      <c r="K275" s="25">
        <f t="shared" si="6"/>
        <v>180.28884619870965</v>
      </c>
    </row>
    <row r="276" spans="7:11">
      <c r="G276" s="47"/>
      <c r="H276" s="36"/>
      <c r="I276" s="12" t="s">
        <v>52</v>
      </c>
      <c r="J276" s="23">
        <v>5.22825E-55</v>
      </c>
      <c r="K276" s="25">
        <f t="shared" si="6"/>
        <v>180.31971709046101</v>
      </c>
    </row>
    <row r="277" spans="7:11">
      <c r="G277" s="47"/>
      <c r="H277" s="36"/>
      <c r="I277" s="12" t="s">
        <v>49</v>
      </c>
      <c r="J277" s="23">
        <v>1.35644E-53</v>
      </c>
      <c r="K277" s="25">
        <f t="shared" si="6"/>
        <v>175.6223637953558</v>
      </c>
    </row>
    <row r="278" spans="7:11">
      <c r="G278" s="47"/>
      <c r="H278" s="36"/>
      <c r="I278" s="12" t="s">
        <v>58</v>
      </c>
      <c r="J278" s="23">
        <v>1.9651900000000001E-53</v>
      </c>
      <c r="K278" s="25">
        <f t="shared" si="6"/>
        <v>175.08752022605961</v>
      </c>
    </row>
    <row r="279" spans="7:11">
      <c r="G279" s="47"/>
      <c r="H279" s="36"/>
      <c r="I279" s="12" t="s">
        <v>169</v>
      </c>
      <c r="J279" s="23">
        <v>1.04793E-52</v>
      </c>
      <c r="K279" s="25">
        <f t="shared" si="6"/>
        <v>172.67271858370424</v>
      </c>
    </row>
    <row r="280" spans="7:11">
      <c r="G280" s="47"/>
      <c r="H280" s="36"/>
      <c r="I280" s="12" t="s">
        <v>50</v>
      </c>
      <c r="J280" s="23">
        <v>2.0731899999999998E-52</v>
      </c>
      <c r="K280" s="25">
        <f t="shared" si="6"/>
        <v>171.6884085941081</v>
      </c>
    </row>
    <row r="281" spans="7:11">
      <c r="G281" s="47"/>
      <c r="H281" s="36"/>
      <c r="I281" s="12" t="s">
        <v>170</v>
      </c>
      <c r="J281" s="23">
        <v>1.2878500000000001E-49</v>
      </c>
      <c r="K281" s="25">
        <f t="shared" si="6"/>
        <v>162.40951208153933</v>
      </c>
    </row>
    <row r="282" spans="7:11">
      <c r="G282" s="47"/>
      <c r="H282" s="36"/>
      <c r="I282" s="12" t="s">
        <v>63</v>
      </c>
      <c r="J282" s="23">
        <v>1.49773E-48</v>
      </c>
      <c r="K282" s="25">
        <f t="shared" si="6"/>
        <v>158.8697709860501</v>
      </c>
    </row>
    <row r="283" spans="7:11">
      <c r="G283" s="47"/>
      <c r="H283" s="36"/>
      <c r="I283" s="12" t="s">
        <v>59</v>
      </c>
      <c r="J283" s="23">
        <v>5.7876699999999997E-47</v>
      </c>
      <c r="K283" s="25">
        <f t="shared" si="6"/>
        <v>153.59763779473619</v>
      </c>
    </row>
    <row r="284" spans="7:11">
      <c r="G284" s="47"/>
      <c r="H284" s="36"/>
      <c r="I284" s="12" t="s">
        <v>171</v>
      </c>
      <c r="J284" s="23">
        <v>1.4563099999999999E-45</v>
      </c>
      <c r="K284" s="25">
        <f t="shared" si="6"/>
        <v>148.94444677987647</v>
      </c>
    </row>
    <row r="285" spans="7:11">
      <c r="G285" s="47"/>
      <c r="H285" s="36"/>
      <c r="I285" s="12" t="s">
        <v>172</v>
      </c>
      <c r="J285" s="23">
        <v>1.4896000000000001E-45</v>
      </c>
      <c r="K285" s="25">
        <f t="shared" si="6"/>
        <v>148.91183929192195</v>
      </c>
    </row>
    <row r="286" spans="7:11">
      <c r="G286" s="47"/>
      <c r="H286" s="36"/>
      <c r="I286" s="12" t="s">
        <v>173</v>
      </c>
      <c r="J286" s="23">
        <v>7.1606300000000003E-45</v>
      </c>
      <c r="K286" s="25">
        <f t="shared" si="6"/>
        <v>146.64667774698205</v>
      </c>
    </row>
    <row r="287" spans="7:11">
      <c r="G287" s="47"/>
      <c r="H287" s="36"/>
      <c r="I287" s="12" t="s">
        <v>174</v>
      </c>
      <c r="J287" s="23">
        <v>6.5092300000000006E-42</v>
      </c>
      <c r="K287" s="25">
        <f t="shared" si="6"/>
        <v>136.81849309331974</v>
      </c>
    </row>
    <row r="288" spans="7:11">
      <c r="G288" s="47"/>
      <c r="H288" s="36"/>
      <c r="I288" s="12" t="s">
        <v>175</v>
      </c>
      <c r="J288" s="23">
        <v>5.9324000000000006E-39</v>
      </c>
      <c r="K288" s="25">
        <f t="shared" si="6"/>
        <v>126.98657982389336</v>
      </c>
    </row>
    <row r="289" spans="7:11">
      <c r="G289" s="47"/>
      <c r="H289" s="36"/>
      <c r="I289" s="12" t="s">
        <v>176</v>
      </c>
      <c r="J289" s="23">
        <v>6.46116E-38</v>
      </c>
      <c r="K289" s="25">
        <f t="shared" si="6"/>
        <v>123.54147440426641</v>
      </c>
    </row>
    <row r="290" spans="7:11">
      <c r="G290" s="47"/>
      <c r="H290" s="36"/>
      <c r="I290" s="12" t="s">
        <v>177</v>
      </c>
      <c r="J290" s="23">
        <v>3.5342800000000001E-37</v>
      </c>
      <c r="K290" s="25">
        <f t="shared" si="6"/>
        <v>121.08992317026106</v>
      </c>
    </row>
    <row r="291" spans="7:11">
      <c r="G291" s="47"/>
      <c r="H291" s="36"/>
      <c r="I291" s="12" t="s">
        <v>178</v>
      </c>
      <c r="J291" s="23">
        <v>5.41107E-36</v>
      </c>
      <c r="K291" s="25">
        <f t="shared" si="6"/>
        <v>117.15349751116145</v>
      </c>
    </row>
    <row r="292" spans="7:11">
      <c r="G292" s="47"/>
      <c r="H292" s="36"/>
      <c r="I292" s="12" t="s">
        <v>179</v>
      </c>
      <c r="J292" s="23">
        <v>1.32484E-34</v>
      </c>
      <c r="K292" s="25">
        <f t="shared" si="6"/>
        <v>112.53973708924516</v>
      </c>
    </row>
    <row r="293" spans="7:11">
      <c r="G293" s="47"/>
      <c r="H293" s="36"/>
      <c r="I293" s="12" t="s">
        <v>180</v>
      </c>
      <c r="J293" s="23">
        <v>1.38869E-34</v>
      </c>
      <c r="K293" s="25">
        <f t="shared" si="6"/>
        <v>112.47183064656132</v>
      </c>
    </row>
    <row r="294" spans="7:11">
      <c r="G294" s="47"/>
      <c r="H294" s="36"/>
      <c r="I294" s="12" t="s">
        <v>181</v>
      </c>
      <c r="J294" s="23">
        <v>5.2455400000000003E-34</v>
      </c>
      <c r="K294" s="25">
        <f t="shared" si="6"/>
        <v>110.55446392806351</v>
      </c>
    </row>
    <row r="295" spans="7:11">
      <c r="G295" s="47"/>
      <c r="H295" s="36"/>
      <c r="I295" s="12" t="s">
        <v>182</v>
      </c>
      <c r="J295" s="23">
        <v>5.3845200000000003E-34</v>
      </c>
      <c r="K295" s="25">
        <f t="shared" si="6"/>
        <v>110.51673748390496</v>
      </c>
    </row>
    <row r="296" spans="7:11">
      <c r="G296" s="47"/>
      <c r="H296" s="36"/>
      <c r="I296" s="12" t="s">
        <v>183</v>
      </c>
      <c r="J296" s="23">
        <v>1.84554E-33</v>
      </c>
      <c r="K296" s="25">
        <f t="shared" si="6"/>
        <v>108.73958412457115</v>
      </c>
    </row>
    <row r="297" spans="7:11">
      <c r="G297" s="47"/>
      <c r="H297" s="36"/>
      <c r="I297" s="12" t="s">
        <v>184</v>
      </c>
      <c r="J297" s="23">
        <v>7.3846099999999993E-33</v>
      </c>
      <c r="K297" s="25">
        <f t="shared" si="6"/>
        <v>106.73910540066842</v>
      </c>
    </row>
    <row r="298" spans="7:11">
      <c r="G298" s="47"/>
      <c r="H298" s="36"/>
      <c r="I298" s="12" t="s">
        <v>185</v>
      </c>
      <c r="J298" s="23">
        <v>8.9059199999999994E-33</v>
      </c>
      <c r="K298" s="25">
        <f t="shared" si="6"/>
        <v>106.46886247886906</v>
      </c>
    </row>
    <row r="299" spans="7:11">
      <c r="G299" s="47"/>
      <c r="H299" s="36"/>
      <c r="I299" s="12" t="s">
        <v>186</v>
      </c>
      <c r="J299" s="23">
        <v>1.72977E-32</v>
      </c>
      <c r="K299" s="25">
        <f t="shared" si="6"/>
        <v>105.5111188146716</v>
      </c>
    </row>
    <row r="300" spans="7:11">
      <c r="G300" s="47"/>
      <c r="H300" s="36"/>
      <c r="I300" s="12" t="s">
        <v>187</v>
      </c>
      <c r="J300" s="23">
        <v>2.42992E-32</v>
      </c>
      <c r="K300" s="25">
        <f t="shared" si="6"/>
        <v>105.02079021947942</v>
      </c>
    </row>
    <row r="301" spans="7:11">
      <c r="G301" s="47"/>
      <c r="H301" s="36"/>
      <c r="I301" s="12" t="s">
        <v>188</v>
      </c>
      <c r="J301" s="23">
        <v>7.01071E-32</v>
      </c>
      <c r="K301" s="25">
        <f t="shared" si="6"/>
        <v>103.49213847780744</v>
      </c>
    </row>
    <row r="302" spans="7:11">
      <c r="G302" s="47"/>
      <c r="H302" s="36"/>
      <c r="I302" s="12" t="s">
        <v>189</v>
      </c>
      <c r="J302" s="23">
        <v>2.4420400000000002E-31</v>
      </c>
      <c r="K302" s="25">
        <f t="shared" si="6"/>
        <v>101.69168411000805</v>
      </c>
    </row>
    <row r="303" spans="7:11">
      <c r="G303" s="47"/>
      <c r="H303" s="36"/>
      <c r="I303" s="12" t="s">
        <v>190</v>
      </c>
      <c r="J303" s="23">
        <v>7.0452999999999997E-31</v>
      </c>
      <c r="K303" s="25">
        <f t="shared" si="6"/>
        <v>100.16310980143219</v>
      </c>
    </row>
    <row r="304" spans="7:11">
      <c r="G304" s="47"/>
      <c r="H304" s="36"/>
      <c r="I304" s="12" t="s">
        <v>191</v>
      </c>
      <c r="J304" s="23">
        <v>4.8279699999999999E-30</v>
      </c>
      <c r="K304" s="25">
        <f t="shared" si="6"/>
        <v>97.386426135106575</v>
      </c>
    </row>
    <row r="305" spans="7:11">
      <c r="G305" s="47"/>
      <c r="H305" s="36"/>
      <c r="I305" s="12" t="s">
        <v>192</v>
      </c>
      <c r="J305" s="23">
        <v>7.0057899999999995E-30</v>
      </c>
      <c r="K305" s="25">
        <f t="shared" si="6"/>
        <v>96.849295102914141</v>
      </c>
    </row>
    <row r="306" spans="7:11">
      <c r="G306" s="47"/>
      <c r="H306" s="36"/>
      <c r="I306" s="12" t="s">
        <v>193</v>
      </c>
      <c r="J306" s="23">
        <v>9.9236299999999995E-30</v>
      </c>
      <c r="K306" s="25">
        <f t="shared" si="6"/>
        <v>96.346974900902453</v>
      </c>
    </row>
    <row r="307" spans="7:11">
      <c r="G307" s="47"/>
      <c r="H307" s="36"/>
      <c r="I307" s="12" t="s">
        <v>194</v>
      </c>
      <c r="J307" s="23">
        <v>1.03441E-29</v>
      </c>
      <c r="K307" s="25">
        <f t="shared" si="6"/>
        <v>96.287106624372299</v>
      </c>
    </row>
    <row r="308" spans="7:11">
      <c r="G308" s="47"/>
      <c r="H308" s="36"/>
      <c r="I308" s="12" t="s">
        <v>195</v>
      </c>
      <c r="J308" s="23">
        <v>2.31611E-29</v>
      </c>
      <c r="K308" s="25">
        <f t="shared" si="6"/>
        <v>95.124210978248357</v>
      </c>
    </row>
    <row r="309" spans="7:11">
      <c r="G309" s="47"/>
      <c r="H309" s="36"/>
      <c r="I309" s="12" t="s">
        <v>196</v>
      </c>
      <c r="J309" s="23">
        <v>5.8354799999999997E-29</v>
      </c>
      <c r="K309" s="25">
        <f t="shared" si="6"/>
        <v>93.791063421398462</v>
      </c>
    </row>
    <row r="310" spans="7:11">
      <c r="G310" s="47"/>
      <c r="H310" s="36"/>
      <c r="I310" s="12" t="s">
        <v>197</v>
      </c>
      <c r="J310" s="23">
        <v>6.6640799999999998E-29</v>
      </c>
      <c r="K310" s="25">
        <f t="shared" si="6"/>
        <v>93.599509031865821</v>
      </c>
    </row>
    <row r="311" spans="7:11">
      <c r="G311" s="47"/>
      <c r="H311" s="36"/>
      <c r="I311" s="12" t="s">
        <v>198</v>
      </c>
      <c r="J311" s="23">
        <v>8.6385700000000001E-27</v>
      </c>
      <c r="K311" s="25">
        <f t="shared" si="6"/>
        <v>86.581266048719883</v>
      </c>
    </row>
    <row r="312" spans="7:11">
      <c r="G312" s="47"/>
      <c r="H312" s="36"/>
      <c r="I312" s="12" t="s">
        <v>199</v>
      </c>
      <c r="J312" s="23">
        <v>8.9955199999999996E-26</v>
      </c>
      <c r="K312" s="25">
        <f t="shared" si="6"/>
        <v>83.200923785957357</v>
      </c>
    </row>
    <row r="313" spans="7:11">
      <c r="G313" s="47"/>
      <c r="H313" s="36"/>
      <c r="I313" s="12" t="s">
        <v>200</v>
      </c>
      <c r="J313" s="23">
        <v>3.2646599999999999E-25</v>
      </c>
      <c r="K313" s="25">
        <f t="shared" si="6"/>
        <v>81.341269622940871</v>
      </c>
    </row>
    <row r="314" spans="7:11">
      <c r="G314" s="47"/>
      <c r="H314" s="36"/>
      <c r="I314" s="12" t="s">
        <v>201</v>
      </c>
      <c r="J314" s="23">
        <v>1.07459E-23</v>
      </c>
      <c r="K314" s="25">
        <f t="shared" si="6"/>
        <v>76.300559864728626</v>
      </c>
    </row>
    <row r="315" spans="7:11">
      <c r="G315" s="47"/>
      <c r="H315" s="36"/>
      <c r="I315" s="12" t="s">
        <v>202</v>
      </c>
      <c r="J315" s="23">
        <v>2.2536600000000001E-23</v>
      </c>
      <c r="K315" s="25">
        <f t="shared" ref="K315:K378" si="7">-LOG(J315,2)</f>
        <v>75.232076303684067</v>
      </c>
    </row>
    <row r="316" spans="7:11">
      <c r="G316" s="47"/>
      <c r="H316" s="36"/>
      <c r="I316" s="12" t="s">
        <v>203</v>
      </c>
      <c r="J316" s="23">
        <v>9.1515999999999999E-23</v>
      </c>
      <c r="K316" s="25">
        <f t="shared" si="7"/>
        <v>73.210322186524209</v>
      </c>
    </row>
    <row r="317" spans="7:11">
      <c r="G317" s="47"/>
      <c r="H317" s="36"/>
      <c r="I317" s="12" t="s">
        <v>204</v>
      </c>
      <c r="J317" s="23">
        <v>4.4898299999999999E-22</v>
      </c>
      <c r="K317" s="25">
        <f t="shared" si="7"/>
        <v>70.915757266787182</v>
      </c>
    </row>
    <row r="318" spans="7:11">
      <c r="G318" s="47"/>
      <c r="H318" s="36"/>
      <c r="I318" s="12" t="s">
        <v>205</v>
      </c>
      <c r="J318" s="23">
        <v>6.8827400000000005E-22</v>
      </c>
      <c r="K318" s="25">
        <f t="shared" si="7"/>
        <v>70.299435075287704</v>
      </c>
    </row>
    <row r="319" spans="7:11">
      <c r="G319" s="47"/>
      <c r="H319" s="36"/>
      <c r="I319" s="12" t="s">
        <v>206</v>
      </c>
      <c r="J319" s="23">
        <v>3.9187299999999997E-21</v>
      </c>
      <c r="K319" s="25">
        <f t="shared" si="7"/>
        <v>67.790103817775616</v>
      </c>
    </row>
    <row r="320" spans="7:11">
      <c r="G320" s="47"/>
      <c r="H320" s="36"/>
      <c r="I320" s="12" t="s">
        <v>207</v>
      </c>
      <c r="J320" s="23">
        <v>7.5687199999999996E-21</v>
      </c>
      <c r="K320" s="25">
        <f t="shared" si="7"/>
        <v>66.840440656200826</v>
      </c>
    </row>
    <row r="321" spans="7:11">
      <c r="G321" s="47"/>
      <c r="H321" s="36"/>
      <c r="I321" s="12" t="s">
        <v>208</v>
      </c>
      <c r="J321" s="23">
        <v>1.32781E-20</v>
      </c>
      <c r="K321" s="25">
        <f t="shared" si="7"/>
        <v>66.029513175511624</v>
      </c>
    </row>
    <row r="322" spans="7:11">
      <c r="G322" s="47"/>
      <c r="H322" s="36"/>
      <c r="I322" s="12" t="s">
        <v>209</v>
      </c>
      <c r="J322" s="23">
        <v>6.9381900000000001E-20</v>
      </c>
      <c r="K322" s="25">
        <f t="shared" si="7"/>
        <v>63.644002548863448</v>
      </c>
    </row>
    <row r="323" spans="7:11">
      <c r="G323" s="47"/>
      <c r="H323" s="36"/>
      <c r="I323" s="12" t="s">
        <v>210</v>
      </c>
      <c r="J323" s="23">
        <v>2.5016399999999998E-19</v>
      </c>
      <c r="K323" s="25">
        <f t="shared" si="7"/>
        <v>61.793759610311824</v>
      </c>
    </row>
    <row r="324" spans="7:11">
      <c r="G324" s="47"/>
      <c r="H324" s="36"/>
      <c r="I324" s="12" t="s">
        <v>211</v>
      </c>
      <c r="J324" s="23">
        <v>6.0097799999999997E-19</v>
      </c>
      <c r="K324" s="25">
        <f t="shared" si="7"/>
        <v>60.529321623690208</v>
      </c>
    </row>
    <row r="325" spans="7:11">
      <c r="G325" s="47"/>
      <c r="H325" s="36"/>
      <c r="I325" s="12" t="s">
        <v>212</v>
      </c>
      <c r="J325" s="23">
        <v>6.0066700000000004E-19</v>
      </c>
      <c r="K325" s="25">
        <f t="shared" si="7"/>
        <v>60.530068396934766</v>
      </c>
    </row>
    <row r="326" spans="7:11">
      <c r="G326" s="47"/>
      <c r="H326" s="36"/>
      <c r="I326" s="12" t="s">
        <v>213</v>
      </c>
      <c r="J326" s="23">
        <v>6.25572E-18</v>
      </c>
      <c r="K326" s="25">
        <f t="shared" si="7"/>
        <v>57.149529767522218</v>
      </c>
    </row>
    <row r="327" spans="7:11">
      <c r="G327" s="47"/>
      <c r="H327" s="36"/>
      <c r="I327" s="12" t="s">
        <v>214</v>
      </c>
      <c r="J327" s="23">
        <v>7.2531999999999993E-18</v>
      </c>
      <c r="K327" s="25">
        <f t="shared" si="7"/>
        <v>56.936088077591243</v>
      </c>
    </row>
    <row r="328" spans="7:11">
      <c r="G328" s="47"/>
      <c r="H328" s="36"/>
      <c r="I328" s="12" t="s">
        <v>215</v>
      </c>
      <c r="J328" s="23">
        <v>1.27706E-17</v>
      </c>
      <c r="K328" s="25">
        <f t="shared" si="7"/>
        <v>56.119951304435318</v>
      </c>
    </row>
    <row r="329" spans="7:11">
      <c r="G329" s="47"/>
      <c r="H329" s="36"/>
      <c r="I329" s="12" t="s">
        <v>216</v>
      </c>
      <c r="J329" s="23">
        <v>1.32307E-17</v>
      </c>
      <c r="K329" s="25">
        <f t="shared" si="7"/>
        <v>56.068888220416952</v>
      </c>
    </row>
    <row r="330" spans="7:11">
      <c r="G330" s="47"/>
      <c r="H330" s="36"/>
      <c r="I330" s="12" t="s">
        <v>217</v>
      </c>
      <c r="J330" s="23">
        <v>1.3936100000000001E-17</v>
      </c>
      <c r="K330" s="25">
        <f t="shared" si="7"/>
        <v>55.993950731783563</v>
      </c>
    </row>
    <row r="331" spans="7:11">
      <c r="G331" s="47"/>
      <c r="H331" s="36"/>
      <c r="I331" s="12" t="s">
        <v>218</v>
      </c>
      <c r="J331" s="23">
        <v>5.7830700000000005E-17</v>
      </c>
      <c r="K331" s="25">
        <f t="shared" si="7"/>
        <v>53.940942048048029</v>
      </c>
    </row>
    <row r="332" spans="7:11">
      <c r="G332" s="47"/>
      <c r="H332" s="36"/>
      <c r="I332" s="12" t="s">
        <v>219</v>
      </c>
      <c r="J332" s="23">
        <v>1.33302E-16</v>
      </c>
      <c r="K332" s="25">
        <f t="shared" si="7"/>
        <v>52.736151092096229</v>
      </c>
    </row>
    <row r="333" spans="7:11">
      <c r="G333" s="47"/>
      <c r="H333" s="36"/>
      <c r="I333" s="12" t="s">
        <v>220</v>
      </c>
      <c r="J333" s="23">
        <v>3.2165900000000002E-16</v>
      </c>
      <c r="K333" s="25">
        <f t="shared" si="7"/>
        <v>51.465317462425674</v>
      </c>
    </row>
    <row r="334" spans="7:11">
      <c r="G334" s="47"/>
      <c r="H334" s="36"/>
      <c r="I334" s="12" t="s">
        <v>221</v>
      </c>
      <c r="J334" s="23">
        <v>3.3772100000000001E-16</v>
      </c>
      <c r="K334" s="25">
        <f t="shared" si="7"/>
        <v>51.395017627114484</v>
      </c>
    </row>
    <row r="335" spans="7:11">
      <c r="G335" s="47"/>
      <c r="H335" s="36"/>
      <c r="I335" s="12" t="s">
        <v>222</v>
      </c>
      <c r="J335" s="23">
        <v>4.34106E-16</v>
      </c>
      <c r="K335" s="25">
        <f t="shared" si="7"/>
        <v>51.032802155246664</v>
      </c>
    </row>
    <row r="336" spans="7:11">
      <c r="G336" s="47"/>
      <c r="H336" s="36"/>
      <c r="I336" s="12" t="s">
        <v>223</v>
      </c>
      <c r="J336" s="23">
        <v>5.6894500000000002E-16</v>
      </c>
      <c r="K336" s="25">
        <f t="shared" si="7"/>
        <v>50.642560324475134</v>
      </c>
    </row>
    <row r="337" spans="7:11">
      <c r="G337" s="47"/>
      <c r="H337" s="36"/>
      <c r="I337" s="12" t="s">
        <v>224</v>
      </c>
      <c r="J337" s="23">
        <v>9.6299700000000002E-16</v>
      </c>
      <c r="K337" s="25">
        <f t="shared" si="7"/>
        <v>49.883318214513139</v>
      </c>
    </row>
    <row r="338" spans="7:11">
      <c r="G338" s="47"/>
      <c r="H338" s="36"/>
      <c r="I338" s="12" t="s">
        <v>225</v>
      </c>
      <c r="J338" s="23">
        <v>9.6157700000000008E-16</v>
      </c>
      <c r="K338" s="25">
        <f t="shared" si="7"/>
        <v>49.885447129618306</v>
      </c>
    </row>
    <row r="339" spans="7:11">
      <c r="G339" s="47"/>
      <c r="H339" s="36"/>
      <c r="I339" s="12" t="s">
        <v>226</v>
      </c>
      <c r="J339" s="23">
        <v>9.7824499999999998E-16</v>
      </c>
      <c r="K339" s="25">
        <f t="shared" si="7"/>
        <v>49.86065368694716</v>
      </c>
    </row>
    <row r="340" spans="7:11">
      <c r="G340" s="47"/>
      <c r="H340" s="36"/>
      <c r="I340" s="12" t="s">
        <v>227</v>
      </c>
      <c r="J340" s="23">
        <v>1.08651E-15</v>
      </c>
      <c r="K340" s="25">
        <f t="shared" si="7"/>
        <v>49.709219970481051</v>
      </c>
    </row>
    <row r="341" spans="7:11">
      <c r="G341" s="47"/>
      <c r="H341" s="36"/>
      <c r="I341" s="12" t="s">
        <v>228</v>
      </c>
      <c r="J341" s="23">
        <v>1.14323E-15</v>
      </c>
      <c r="K341" s="25">
        <f t="shared" si="7"/>
        <v>49.635805742873806</v>
      </c>
    </row>
    <row r="342" spans="7:11">
      <c r="G342" s="47"/>
      <c r="H342" s="36"/>
      <c r="I342" s="12" t="s">
        <v>229</v>
      </c>
      <c r="J342" s="23">
        <v>1.1837900000000001E-15</v>
      </c>
      <c r="K342" s="25">
        <f t="shared" si="7"/>
        <v>49.585508248449592</v>
      </c>
    </row>
    <row r="343" spans="7:11">
      <c r="G343" s="47"/>
      <c r="H343" s="36"/>
      <c r="I343" s="12" t="s">
        <v>230</v>
      </c>
      <c r="J343" s="23">
        <v>1.3186400000000001E-15</v>
      </c>
      <c r="K343" s="25">
        <f t="shared" si="7"/>
        <v>49.429870673053451</v>
      </c>
    </row>
    <row r="344" spans="7:11">
      <c r="G344" s="47"/>
      <c r="H344" s="36"/>
      <c r="I344" s="12" t="s">
        <v>72</v>
      </c>
      <c r="J344" s="23">
        <v>2.2356100000000001E-15</v>
      </c>
      <c r="K344" s="25">
        <f t="shared" si="7"/>
        <v>48.668252889932582</v>
      </c>
    </row>
    <row r="345" spans="7:11">
      <c r="G345" s="47"/>
      <c r="H345" s="36"/>
      <c r="I345" s="12" t="s">
        <v>231</v>
      </c>
      <c r="J345" s="23">
        <v>3.2103500000000002E-15</v>
      </c>
      <c r="K345" s="25">
        <f t="shared" si="7"/>
        <v>48.146190831340348</v>
      </c>
    </row>
    <row r="346" spans="7:11">
      <c r="G346" s="47"/>
      <c r="H346" s="36"/>
      <c r="I346" s="12" t="s">
        <v>232</v>
      </c>
      <c r="J346" s="23">
        <v>3.20763E-15</v>
      </c>
      <c r="K346" s="25">
        <f t="shared" si="7"/>
        <v>48.147413686739142</v>
      </c>
    </row>
    <row r="347" spans="7:11">
      <c r="G347" s="47"/>
      <c r="H347" s="36"/>
      <c r="I347" s="12" t="s">
        <v>233</v>
      </c>
      <c r="J347" s="23">
        <v>4.7456599999999999E-15</v>
      </c>
      <c r="K347" s="25">
        <f t="shared" si="7"/>
        <v>47.582312680107876</v>
      </c>
    </row>
    <row r="348" spans="7:11">
      <c r="G348" s="47"/>
      <c r="H348" s="36"/>
      <c r="I348" s="12" t="s">
        <v>234</v>
      </c>
      <c r="J348" s="23">
        <v>8.59848E-15</v>
      </c>
      <c r="K348" s="25">
        <f t="shared" si="7"/>
        <v>46.72483977399289</v>
      </c>
    </row>
    <row r="349" spans="7:11">
      <c r="G349" s="47"/>
      <c r="H349" s="36"/>
      <c r="I349" s="12" t="s">
        <v>235</v>
      </c>
      <c r="J349" s="23">
        <v>8.6972599999999996E-15</v>
      </c>
      <c r="K349" s="25">
        <f t="shared" si="7"/>
        <v>46.708360459938064</v>
      </c>
    </row>
    <row r="350" spans="7:11">
      <c r="G350" s="47"/>
      <c r="H350" s="36"/>
      <c r="I350" s="12" t="s">
        <v>236</v>
      </c>
      <c r="J350" s="23">
        <v>8.8096999999999996E-15</v>
      </c>
      <c r="K350" s="25">
        <f t="shared" si="7"/>
        <v>46.689828531960607</v>
      </c>
    </row>
    <row r="351" spans="7:11">
      <c r="G351" s="47"/>
      <c r="H351" s="36"/>
      <c r="I351" s="12" t="s">
        <v>237</v>
      </c>
      <c r="J351" s="23">
        <v>1.74805E-14</v>
      </c>
      <c r="K351" s="25">
        <f t="shared" si="7"/>
        <v>45.701246877154134</v>
      </c>
    </row>
    <row r="352" spans="7:11">
      <c r="G352" s="47"/>
      <c r="H352" s="36"/>
      <c r="I352" s="12" t="s">
        <v>238</v>
      </c>
      <c r="J352" s="23">
        <v>2.0693400000000001E-14</v>
      </c>
      <c r="K352" s="25">
        <f t="shared" si="7"/>
        <v>45.457822623768941</v>
      </c>
    </row>
    <row r="353" spans="7:11">
      <c r="G353" s="47"/>
      <c r="H353" s="36"/>
      <c r="I353" s="12" t="s">
        <v>239</v>
      </c>
      <c r="J353" s="23">
        <v>2.54893E-14</v>
      </c>
      <c r="K353" s="25">
        <f t="shared" si="7"/>
        <v>45.157101574537087</v>
      </c>
    </row>
    <row r="354" spans="7:11">
      <c r="G354" s="47"/>
      <c r="H354" s="36"/>
      <c r="I354" s="12" t="s">
        <v>240</v>
      </c>
      <c r="J354" s="23">
        <v>2.5790800000000001E-14</v>
      </c>
      <c r="K354" s="25">
        <f t="shared" si="7"/>
        <v>45.140136803914316</v>
      </c>
    </row>
    <row r="355" spans="7:11">
      <c r="G355" s="47"/>
      <c r="H355" s="36"/>
      <c r="I355" s="12" t="s">
        <v>241</v>
      </c>
      <c r="J355" s="23">
        <v>3.6797799999999997E-14</v>
      </c>
      <c r="K355" s="25">
        <f t="shared" si="7"/>
        <v>44.627373812792058</v>
      </c>
    </row>
    <row r="356" spans="7:11">
      <c r="G356" s="47"/>
      <c r="H356" s="36"/>
      <c r="I356" s="12" t="s">
        <v>242</v>
      </c>
      <c r="J356" s="23">
        <v>3.7706099999999999E-14</v>
      </c>
      <c r="K356" s="25">
        <f t="shared" si="7"/>
        <v>44.592195390397187</v>
      </c>
    </row>
    <row r="357" spans="7:11">
      <c r="G357" s="47"/>
      <c r="H357" s="36"/>
      <c r="I357" s="12" t="s">
        <v>243</v>
      </c>
      <c r="J357" s="23">
        <v>5.2294700000000003E-14</v>
      </c>
      <c r="K357" s="25">
        <f t="shared" si="7"/>
        <v>44.120328589812701</v>
      </c>
    </row>
    <row r="358" spans="7:11">
      <c r="G358" s="47"/>
      <c r="H358" s="36"/>
      <c r="I358" s="12" t="s">
        <v>244</v>
      </c>
      <c r="J358" s="23">
        <v>5.2601100000000002E-14</v>
      </c>
      <c r="K358" s="25">
        <f t="shared" si="7"/>
        <v>44.111900358792347</v>
      </c>
    </row>
    <row r="359" spans="7:11">
      <c r="G359" s="47"/>
      <c r="H359" s="36"/>
      <c r="I359" s="12" t="s">
        <v>245</v>
      </c>
      <c r="J359" s="23">
        <v>6.5066100000000002E-14</v>
      </c>
      <c r="K359" s="25">
        <f t="shared" si="7"/>
        <v>43.805087245865543</v>
      </c>
    </row>
    <row r="360" spans="7:11">
      <c r="G360" s="47"/>
      <c r="H360" s="36"/>
      <c r="I360" s="12" t="s">
        <v>246</v>
      </c>
      <c r="J360" s="23">
        <v>9.6850400000000003E-14</v>
      </c>
      <c r="K360" s="25">
        <f t="shared" si="7"/>
        <v>43.231235321134818</v>
      </c>
    </row>
    <row r="361" spans="7:11">
      <c r="G361" s="47"/>
      <c r="H361" s="36"/>
      <c r="I361" s="12" t="s">
        <v>247</v>
      </c>
      <c r="J361" s="23">
        <v>1.4719399999999999E-13</v>
      </c>
      <c r="K361" s="25">
        <f t="shared" si="7"/>
        <v>42.627346368843682</v>
      </c>
    </row>
    <row r="362" spans="7:11">
      <c r="G362" s="47"/>
      <c r="H362" s="36"/>
      <c r="I362" s="12" t="s">
        <v>248</v>
      </c>
      <c r="J362" s="23">
        <v>1.5499500000000001E-13</v>
      </c>
      <c r="K362" s="25">
        <f t="shared" si="7"/>
        <v>42.552843557336544</v>
      </c>
    </row>
    <row r="363" spans="7:11">
      <c r="G363" s="47"/>
      <c r="H363" s="36"/>
      <c r="I363" s="12" t="s">
        <v>249</v>
      </c>
      <c r="J363" s="23">
        <v>1.5707399999999999E-13</v>
      </c>
      <c r="K363" s="25">
        <f t="shared" si="7"/>
        <v>42.533620838233695</v>
      </c>
    </row>
    <row r="364" spans="7:11">
      <c r="G364" s="47"/>
      <c r="H364" s="36"/>
      <c r="I364" s="12" t="s">
        <v>250</v>
      </c>
      <c r="J364" s="23">
        <v>1.5876899999999999E-13</v>
      </c>
      <c r="K364" s="25">
        <f t="shared" si="7"/>
        <v>42.518135982970264</v>
      </c>
    </row>
    <row r="365" spans="7:11">
      <c r="G365" s="47"/>
      <c r="H365" s="36"/>
      <c r="I365" s="12" t="s">
        <v>251</v>
      </c>
      <c r="J365" s="23">
        <v>2.4287300000000002E-13</v>
      </c>
      <c r="K365" s="25">
        <f t="shared" si="7"/>
        <v>41.904863117918453</v>
      </c>
    </row>
    <row r="366" spans="7:11">
      <c r="G366" s="47"/>
      <c r="H366" s="36"/>
      <c r="I366" s="12" t="s">
        <v>252</v>
      </c>
      <c r="J366" s="23">
        <v>2.7198200000000001E-13</v>
      </c>
      <c r="K366" s="25">
        <f t="shared" si="7"/>
        <v>41.741554057685192</v>
      </c>
    </row>
    <row r="367" spans="7:11">
      <c r="G367" s="47"/>
      <c r="H367" s="36"/>
      <c r="I367" s="12" t="s">
        <v>66</v>
      </c>
      <c r="J367" s="23">
        <v>2.95984E-13</v>
      </c>
      <c r="K367" s="25">
        <f t="shared" si="7"/>
        <v>41.61954604330495</v>
      </c>
    </row>
    <row r="368" spans="7:11">
      <c r="G368" s="47"/>
      <c r="H368" s="36"/>
      <c r="I368" s="12" t="s">
        <v>5</v>
      </c>
      <c r="J368" s="23">
        <v>3.69648E-13</v>
      </c>
      <c r="K368" s="25">
        <f t="shared" si="7"/>
        <v>41.29891312595479</v>
      </c>
    </row>
    <row r="369" spans="7:11">
      <c r="G369" s="47"/>
      <c r="H369" s="36"/>
      <c r="I369" s="12" t="s">
        <v>253</v>
      </c>
      <c r="J369" s="23">
        <v>3.90523E-13</v>
      </c>
      <c r="K369" s="25">
        <f t="shared" si="7"/>
        <v>41.219657714595371</v>
      </c>
    </row>
    <row r="370" spans="7:11">
      <c r="G370" s="47"/>
      <c r="H370" s="36"/>
      <c r="I370" s="12" t="s">
        <v>254</v>
      </c>
      <c r="J370" s="23">
        <v>3.9284000000000002E-13</v>
      </c>
      <c r="K370" s="25">
        <f t="shared" si="7"/>
        <v>41.211123397407661</v>
      </c>
    </row>
    <row r="371" spans="7:11">
      <c r="G371" s="47"/>
      <c r="H371" s="36"/>
      <c r="I371" s="12" t="s">
        <v>68</v>
      </c>
      <c r="J371" s="23">
        <v>4.8769600000000005E-13</v>
      </c>
      <c r="K371" s="25">
        <f t="shared" si="7"/>
        <v>40.899083093853811</v>
      </c>
    </row>
    <row r="372" spans="7:11">
      <c r="G372" s="47"/>
      <c r="H372" s="36"/>
      <c r="I372" s="12" t="s">
        <v>255</v>
      </c>
      <c r="J372" s="23">
        <v>5.41149E-13</v>
      </c>
      <c r="K372" s="25">
        <f t="shared" si="7"/>
        <v>40.749039353042569</v>
      </c>
    </row>
    <row r="373" spans="7:11">
      <c r="G373" s="47"/>
      <c r="H373" s="36"/>
      <c r="I373" s="12" t="s">
        <v>71</v>
      </c>
      <c r="J373" s="23">
        <v>1.07562E-12</v>
      </c>
      <c r="K373" s="25">
        <f t="shared" si="7"/>
        <v>39.757968652708932</v>
      </c>
    </row>
    <row r="374" spans="7:11">
      <c r="G374" s="47"/>
      <c r="H374" s="36"/>
      <c r="I374" s="12" t="s">
        <v>256</v>
      </c>
      <c r="J374" s="23">
        <v>1.30618E-12</v>
      </c>
      <c r="K374" s="25">
        <f t="shared" si="7"/>
        <v>39.477783415413775</v>
      </c>
    </row>
    <row r="375" spans="7:11">
      <c r="G375" s="47"/>
      <c r="H375" s="36"/>
      <c r="I375" s="12" t="s">
        <v>257</v>
      </c>
      <c r="J375" s="23">
        <v>1.35531E-12</v>
      </c>
      <c r="K375" s="25">
        <f t="shared" si="7"/>
        <v>39.424514261747653</v>
      </c>
    </row>
    <row r="376" spans="7:11">
      <c r="G376" s="47"/>
      <c r="H376" s="36"/>
      <c r="I376" s="12" t="s">
        <v>258</v>
      </c>
      <c r="J376" s="23">
        <v>1.3661799999999999E-12</v>
      </c>
      <c r="K376" s="25">
        <f t="shared" si="7"/>
        <v>39.412989561316614</v>
      </c>
    </row>
    <row r="377" spans="7:11">
      <c r="G377" s="47"/>
      <c r="H377" s="36"/>
      <c r="I377" s="12" t="s">
        <v>64</v>
      </c>
      <c r="J377" s="23">
        <v>1.4498300000000001E-12</v>
      </c>
      <c r="K377" s="25">
        <f t="shared" si="7"/>
        <v>39.327253391880745</v>
      </c>
    </row>
    <row r="378" spans="7:11">
      <c r="G378" s="47"/>
      <c r="H378" s="36"/>
      <c r="I378" s="12" t="s">
        <v>259</v>
      </c>
      <c r="J378" s="23">
        <v>1.7737099999999999E-12</v>
      </c>
      <c r="K378" s="25">
        <f t="shared" si="7"/>
        <v>39.036366989078424</v>
      </c>
    </row>
    <row r="379" spans="7:11">
      <c r="G379" s="47"/>
      <c r="H379" s="36"/>
      <c r="I379" s="12" t="s">
        <v>260</v>
      </c>
      <c r="J379" s="23">
        <v>2.3642999999999999E-12</v>
      </c>
      <c r="K379" s="25">
        <f t="shared" ref="K379:K442" si="8">-LOG(J379,2)</f>
        <v>38.621724031621852</v>
      </c>
    </row>
    <row r="380" spans="7:11">
      <c r="G380" s="47"/>
      <c r="H380" s="36"/>
      <c r="I380" s="12" t="s">
        <v>261</v>
      </c>
      <c r="J380" s="23">
        <v>2.59543E-12</v>
      </c>
      <c r="K380" s="25">
        <f t="shared" si="8"/>
        <v>38.487163560575596</v>
      </c>
    </row>
    <row r="381" spans="7:11">
      <c r="G381" s="47"/>
      <c r="H381" s="36"/>
      <c r="I381" s="12" t="s">
        <v>73</v>
      </c>
      <c r="J381" s="23">
        <v>2.58962E-12</v>
      </c>
      <c r="K381" s="25">
        <f t="shared" si="8"/>
        <v>38.490396725808601</v>
      </c>
    </row>
    <row r="382" spans="7:11">
      <c r="G382" s="47"/>
      <c r="H382" s="36"/>
      <c r="I382" s="12" t="s">
        <v>262</v>
      </c>
      <c r="J382" s="23">
        <v>4.6191800000000001E-12</v>
      </c>
      <c r="K382" s="25">
        <f t="shared" si="8"/>
        <v>37.655500372490067</v>
      </c>
    </row>
    <row r="383" spans="7:11">
      <c r="G383" s="47"/>
      <c r="H383" s="36"/>
      <c r="I383" s="12" t="s">
        <v>263</v>
      </c>
      <c r="J383" s="23">
        <v>6.2994099999999997E-12</v>
      </c>
      <c r="K383" s="25">
        <f t="shared" si="8"/>
        <v>37.207920425898322</v>
      </c>
    </row>
    <row r="384" spans="7:11">
      <c r="G384" s="47"/>
      <c r="H384" s="36"/>
      <c r="I384" s="12" t="s">
        <v>264</v>
      </c>
      <c r="J384" s="23">
        <v>7.1352699999999997E-12</v>
      </c>
      <c r="K384" s="25">
        <f t="shared" si="8"/>
        <v>37.028169116054386</v>
      </c>
    </row>
    <row r="385" spans="7:11">
      <c r="G385" s="47"/>
      <c r="H385" s="36"/>
      <c r="I385" s="12" t="s">
        <v>265</v>
      </c>
      <c r="J385" s="23">
        <v>7.4895999999999999E-12</v>
      </c>
      <c r="K385" s="25">
        <f t="shared" si="8"/>
        <v>36.958248468485841</v>
      </c>
    </row>
    <row r="386" spans="7:11">
      <c r="G386" s="47"/>
      <c r="H386" s="36"/>
      <c r="I386" s="12" t="s">
        <v>266</v>
      </c>
      <c r="J386" s="23">
        <v>7.5139199999999996E-12</v>
      </c>
      <c r="K386" s="25">
        <f t="shared" si="8"/>
        <v>36.953571382825395</v>
      </c>
    </row>
    <row r="387" spans="7:11">
      <c r="G387" s="47"/>
      <c r="H387" s="36"/>
      <c r="I387" s="12" t="s">
        <v>267</v>
      </c>
      <c r="J387" s="23">
        <v>9.16638E-12</v>
      </c>
      <c r="K387" s="25">
        <f t="shared" si="8"/>
        <v>36.666785043558875</v>
      </c>
    </row>
    <row r="388" spans="7:11">
      <c r="G388" s="47"/>
      <c r="H388" s="36"/>
      <c r="I388" s="12" t="s">
        <v>268</v>
      </c>
      <c r="J388" s="23">
        <v>1.07117E-11</v>
      </c>
      <c r="K388" s="25">
        <f t="shared" si="8"/>
        <v>36.442021582632599</v>
      </c>
    </row>
    <row r="389" spans="7:11">
      <c r="G389" s="47"/>
      <c r="H389" s="36"/>
      <c r="I389" s="12" t="s">
        <v>269</v>
      </c>
      <c r="J389" s="23">
        <v>1.26733E-11</v>
      </c>
      <c r="K389" s="25">
        <f t="shared" si="8"/>
        <v>36.199416807069426</v>
      </c>
    </row>
    <row r="390" spans="7:11">
      <c r="G390" s="47"/>
      <c r="H390" s="36"/>
      <c r="I390" s="12" t="s">
        <v>69</v>
      </c>
      <c r="J390" s="23">
        <v>1.3464899999999999E-11</v>
      </c>
      <c r="K390" s="25">
        <f t="shared" si="8"/>
        <v>36.112005528369217</v>
      </c>
    </row>
    <row r="391" spans="7:11">
      <c r="G391" s="47"/>
      <c r="H391" s="36"/>
      <c r="I391" s="12" t="s">
        <v>270</v>
      </c>
      <c r="J391" s="23">
        <v>1.6841300000000001E-11</v>
      </c>
      <c r="K391" s="25">
        <f t="shared" si="8"/>
        <v>35.789205537710295</v>
      </c>
    </row>
    <row r="392" spans="7:11">
      <c r="G392" s="47"/>
      <c r="H392" s="36"/>
      <c r="I392" s="12" t="s">
        <v>271</v>
      </c>
      <c r="J392" s="23">
        <v>1.7778499999999999E-11</v>
      </c>
      <c r="K392" s="25">
        <f t="shared" si="8"/>
        <v>35.711075436907741</v>
      </c>
    </row>
    <row r="393" spans="7:11">
      <c r="G393" s="47"/>
      <c r="H393" s="36"/>
      <c r="I393" s="12" t="s">
        <v>70</v>
      </c>
      <c r="J393" s="23">
        <v>2.3610500000000001E-11</v>
      </c>
      <c r="K393" s="25">
        <f t="shared" si="8"/>
        <v>35.301780449891069</v>
      </c>
    </row>
    <row r="394" spans="7:11">
      <c r="G394" s="47"/>
      <c r="H394" s="36"/>
      <c r="I394" s="12" t="s">
        <v>272</v>
      </c>
      <c r="J394" s="23">
        <v>5.1907500000000003E-11</v>
      </c>
      <c r="K394" s="25">
        <f t="shared" si="8"/>
        <v>34.16526603829778</v>
      </c>
    </row>
    <row r="395" spans="7:11">
      <c r="G395" s="47"/>
      <c r="H395" s="36"/>
      <c r="I395" s="12" t="s">
        <v>273</v>
      </c>
      <c r="J395" s="23">
        <v>5.5164999999999998E-11</v>
      </c>
      <c r="K395" s="25">
        <f t="shared" si="8"/>
        <v>34.077455819173593</v>
      </c>
    </row>
    <row r="396" spans="7:11">
      <c r="G396" s="47"/>
      <c r="H396" s="36"/>
      <c r="I396" s="12" t="s">
        <v>67</v>
      </c>
      <c r="J396" s="23">
        <v>5.6094199999999998E-11</v>
      </c>
      <c r="K396" s="25">
        <f t="shared" si="8"/>
        <v>34.053357436274837</v>
      </c>
    </row>
    <row r="397" spans="7:11">
      <c r="G397" s="47"/>
      <c r="H397" s="36"/>
      <c r="I397" s="12" t="s">
        <v>274</v>
      </c>
      <c r="J397" s="23">
        <v>6.1139799999999996E-11</v>
      </c>
      <c r="K397" s="25">
        <f t="shared" si="8"/>
        <v>33.929097210860277</v>
      </c>
    </row>
    <row r="398" spans="7:11">
      <c r="G398" s="47"/>
      <c r="H398" s="36"/>
      <c r="I398" s="12" t="s">
        <v>275</v>
      </c>
      <c r="J398" s="23">
        <v>6.5052299999999994E-11</v>
      </c>
      <c r="K398" s="25">
        <f t="shared" si="8"/>
        <v>33.839608977748988</v>
      </c>
    </row>
    <row r="399" spans="7:11">
      <c r="G399" s="47"/>
      <c r="H399" s="36"/>
      <c r="I399" s="12" t="s">
        <v>276</v>
      </c>
      <c r="J399" s="23">
        <v>8.3331600000000004E-11</v>
      </c>
      <c r="K399" s="25">
        <f t="shared" si="8"/>
        <v>33.482345363076355</v>
      </c>
    </row>
    <row r="400" spans="7:11">
      <c r="G400" s="47"/>
      <c r="H400" s="36"/>
      <c r="I400" s="12" t="s">
        <v>277</v>
      </c>
      <c r="J400" s="23">
        <v>9.4596600000000003E-11</v>
      </c>
      <c r="K400" s="25">
        <f t="shared" si="8"/>
        <v>33.299420712746937</v>
      </c>
    </row>
    <row r="401" spans="7:11">
      <c r="G401" s="47"/>
      <c r="H401" s="36"/>
      <c r="I401" s="12" t="s">
        <v>278</v>
      </c>
      <c r="J401" s="23">
        <v>1.11753E-10</v>
      </c>
      <c r="K401" s="25">
        <f t="shared" si="8"/>
        <v>33.058967387916681</v>
      </c>
    </row>
    <row r="402" spans="7:11">
      <c r="G402" s="47"/>
      <c r="H402" s="36"/>
      <c r="I402" s="12" t="s">
        <v>279</v>
      </c>
      <c r="J402" s="23">
        <v>1.24629E-10</v>
      </c>
      <c r="K402" s="25">
        <f t="shared" si="8"/>
        <v>32.901641139836471</v>
      </c>
    </row>
    <row r="403" spans="7:11">
      <c r="G403" s="47"/>
      <c r="H403" s="36"/>
      <c r="I403" s="12" t="s">
        <v>74</v>
      </c>
      <c r="J403" s="23">
        <v>1.5267400000000001E-10</v>
      </c>
      <c r="K403" s="25">
        <f t="shared" si="8"/>
        <v>32.608826553175128</v>
      </c>
    </row>
    <row r="404" spans="7:11">
      <c r="G404" s="47"/>
      <c r="H404" s="36"/>
      <c r="I404" s="12" t="s">
        <v>280</v>
      </c>
      <c r="J404" s="23">
        <v>2.2016599999999999E-10</v>
      </c>
      <c r="K404" s="25">
        <f t="shared" si="8"/>
        <v>32.080689256622982</v>
      </c>
    </row>
    <row r="405" spans="7:11">
      <c r="G405" s="47"/>
      <c r="H405" s="36"/>
      <c r="I405" s="12" t="s">
        <v>281</v>
      </c>
      <c r="J405" s="23">
        <v>2.29833E-10</v>
      </c>
      <c r="K405" s="25">
        <f t="shared" si="8"/>
        <v>32.018694990235637</v>
      </c>
    </row>
    <row r="406" spans="7:11">
      <c r="G406" s="47"/>
      <c r="H406" s="36"/>
      <c r="I406" s="12" t="s">
        <v>282</v>
      </c>
      <c r="J406" s="23">
        <v>2.4216099999999998E-10</v>
      </c>
      <c r="K406" s="25">
        <f t="shared" si="8"/>
        <v>31.943314410997022</v>
      </c>
    </row>
    <row r="407" spans="7:11">
      <c r="G407" s="47"/>
      <c r="H407" s="36"/>
      <c r="I407" s="12" t="s">
        <v>283</v>
      </c>
      <c r="J407" s="23">
        <v>2.59363E-10</v>
      </c>
      <c r="K407" s="25">
        <f t="shared" si="8"/>
        <v>31.844308265443733</v>
      </c>
    </row>
    <row r="408" spans="7:11">
      <c r="G408" s="47"/>
      <c r="H408" s="36"/>
      <c r="I408" s="12" t="s">
        <v>284</v>
      </c>
      <c r="J408" s="23">
        <v>2.6457E-10</v>
      </c>
      <c r="K408" s="25">
        <f t="shared" si="8"/>
        <v>31.815631467396777</v>
      </c>
    </row>
    <row r="409" spans="7:11">
      <c r="G409" s="47"/>
      <c r="H409" s="36"/>
      <c r="I409" s="12" t="s">
        <v>285</v>
      </c>
      <c r="J409" s="23">
        <v>3.0402299999999997E-10</v>
      </c>
      <c r="K409" s="25">
        <f t="shared" si="8"/>
        <v>31.615100478064093</v>
      </c>
    </row>
    <row r="410" spans="7:11">
      <c r="G410" s="47"/>
      <c r="H410" s="36"/>
      <c r="I410" s="12" t="s">
        <v>286</v>
      </c>
      <c r="J410" s="23">
        <v>3.6983999999999999E-10</v>
      </c>
      <c r="K410" s="25">
        <f t="shared" si="8"/>
        <v>31.332379681187131</v>
      </c>
    </row>
    <row r="411" spans="7:11">
      <c r="G411" s="47"/>
      <c r="H411" s="36"/>
      <c r="I411" s="12" t="s">
        <v>287</v>
      </c>
      <c r="J411" s="23">
        <v>4.1477999999999999E-10</v>
      </c>
      <c r="K411" s="25">
        <f t="shared" si="8"/>
        <v>31.166934617394737</v>
      </c>
    </row>
    <row r="412" spans="7:11">
      <c r="G412" s="47"/>
      <c r="H412" s="36"/>
      <c r="I412" s="12" t="s">
        <v>288</v>
      </c>
      <c r="J412" s="23">
        <v>5.65517E-10</v>
      </c>
      <c r="K412" s="25">
        <f t="shared" si="8"/>
        <v>30.719710555167712</v>
      </c>
    </row>
    <row r="413" spans="7:11">
      <c r="G413" s="47"/>
      <c r="H413" s="36"/>
      <c r="I413" s="12" t="s">
        <v>289</v>
      </c>
      <c r="J413" s="23">
        <v>8.3144099999999998E-10</v>
      </c>
      <c r="K413" s="25">
        <f t="shared" si="8"/>
        <v>30.163667057011605</v>
      </c>
    </row>
    <row r="414" spans="7:11">
      <c r="G414" s="47"/>
      <c r="H414" s="36"/>
      <c r="I414" s="12" t="s">
        <v>290</v>
      </c>
      <c r="J414" s="23">
        <v>8.5594599999999999E-10</v>
      </c>
      <c r="K414" s="25">
        <f t="shared" si="8"/>
        <v>30.121761166253759</v>
      </c>
    </row>
    <row r="415" spans="7:11">
      <c r="G415" s="47"/>
      <c r="H415" s="36"/>
      <c r="I415" s="12" t="s">
        <v>291</v>
      </c>
      <c r="J415" s="23">
        <v>1.66771E-9</v>
      </c>
      <c r="K415" s="25">
        <f t="shared" si="8"/>
        <v>29.159484415285323</v>
      </c>
    </row>
    <row r="416" spans="7:11">
      <c r="G416" s="47"/>
      <c r="H416" s="36"/>
      <c r="I416" s="12" t="s">
        <v>292</v>
      </c>
      <c r="J416" s="23">
        <v>2.4418600000000001E-9</v>
      </c>
      <c r="K416" s="25">
        <f t="shared" si="8"/>
        <v>28.609372365821319</v>
      </c>
    </row>
    <row r="417" spans="7:11">
      <c r="G417" s="47"/>
      <c r="H417" s="36"/>
      <c r="I417" s="12" t="s">
        <v>293</v>
      </c>
      <c r="J417" s="23">
        <v>2.80552E-9</v>
      </c>
      <c r="K417" s="25">
        <f t="shared" si="8"/>
        <v>28.40908465645256</v>
      </c>
    </row>
    <row r="418" spans="7:11">
      <c r="G418" s="47"/>
      <c r="H418" s="36"/>
      <c r="I418" s="12" t="s">
        <v>294</v>
      </c>
      <c r="J418" s="23">
        <v>3.3044500000000001E-9</v>
      </c>
      <c r="K418" s="25">
        <f t="shared" si="8"/>
        <v>28.17294268764007</v>
      </c>
    </row>
    <row r="419" spans="7:11">
      <c r="G419" s="47"/>
      <c r="H419" s="36"/>
      <c r="I419" s="12" t="s">
        <v>295</v>
      </c>
      <c r="J419" s="23">
        <v>3.6473300000000001E-9</v>
      </c>
      <c r="K419" s="25">
        <f t="shared" si="8"/>
        <v>28.030512117480527</v>
      </c>
    </row>
    <row r="420" spans="7:11">
      <c r="G420" s="47"/>
      <c r="H420" s="36"/>
      <c r="I420" s="12" t="s">
        <v>296</v>
      </c>
      <c r="J420" s="23">
        <v>4.1843899999999999E-9</v>
      </c>
      <c r="K420" s="25">
        <f t="shared" si="8"/>
        <v>27.832335531836254</v>
      </c>
    </row>
    <row r="421" spans="7:11">
      <c r="G421" s="47"/>
      <c r="H421" s="36"/>
      <c r="I421" s="12" t="s">
        <v>297</v>
      </c>
      <c r="J421" s="23">
        <v>4.48166E-9</v>
      </c>
      <c r="K421" s="25">
        <f t="shared" si="8"/>
        <v>27.733319650680095</v>
      </c>
    </row>
    <row r="422" spans="7:11">
      <c r="G422" s="47"/>
      <c r="H422" s="36"/>
      <c r="I422" s="12" t="s">
        <v>298</v>
      </c>
      <c r="J422" s="23">
        <v>5.6210800000000002E-9</v>
      </c>
      <c r="K422" s="25">
        <f t="shared" si="8"/>
        <v>27.40650550628888</v>
      </c>
    </row>
    <row r="423" spans="7:11">
      <c r="G423" s="47"/>
      <c r="H423" s="36"/>
      <c r="I423" s="12" t="s">
        <v>299</v>
      </c>
      <c r="J423" s="23">
        <v>5.6891700000000001E-9</v>
      </c>
      <c r="K423" s="25">
        <f t="shared" si="8"/>
        <v>27.38913466265431</v>
      </c>
    </row>
    <row r="424" spans="7:11">
      <c r="G424" s="47"/>
      <c r="H424" s="36"/>
      <c r="I424" s="12" t="s">
        <v>300</v>
      </c>
      <c r="J424" s="23">
        <v>7.0524199999999999E-9</v>
      </c>
      <c r="K424" s="25">
        <f t="shared" si="8"/>
        <v>27.079234458472531</v>
      </c>
    </row>
    <row r="425" spans="7:11">
      <c r="G425" s="47"/>
      <c r="H425" s="36"/>
      <c r="I425" s="12" t="s">
        <v>301</v>
      </c>
      <c r="J425" s="23">
        <v>7.2679499999999999E-9</v>
      </c>
      <c r="K425" s="25">
        <f t="shared" si="8"/>
        <v>27.035804359428017</v>
      </c>
    </row>
    <row r="426" spans="7:11">
      <c r="G426" s="47"/>
      <c r="H426" s="36"/>
      <c r="I426" s="12" t="s">
        <v>302</v>
      </c>
      <c r="J426" s="23">
        <v>7.9192000000000005E-9</v>
      </c>
      <c r="K426" s="25">
        <f t="shared" si="8"/>
        <v>26.91199815781362</v>
      </c>
    </row>
    <row r="427" spans="7:11">
      <c r="G427" s="47"/>
      <c r="H427" s="36"/>
      <c r="I427" s="12" t="s">
        <v>303</v>
      </c>
      <c r="J427" s="23">
        <v>1.11265E-8</v>
      </c>
      <c r="K427" s="25">
        <f t="shared" si="8"/>
        <v>26.421424915452768</v>
      </c>
    </row>
    <row r="428" spans="7:11">
      <c r="G428" s="47"/>
      <c r="H428" s="36"/>
      <c r="I428" s="12" t="s">
        <v>304</v>
      </c>
      <c r="J428" s="23">
        <v>1.1691899999999999E-8</v>
      </c>
      <c r="K428" s="25">
        <f t="shared" si="8"/>
        <v>26.349915364058948</v>
      </c>
    </row>
    <row r="429" spans="7:11">
      <c r="G429" s="47"/>
      <c r="H429" s="36"/>
      <c r="I429" s="12" t="s">
        <v>305</v>
      </c>
      <c r="J429" s="23">
        <v>1.2465300000000001E-8</v>
      </c>
      <c r="K429" s="25">
        <f t="shared" si="8"/>
        <v>26.257507154785007</v>
      </c>
    </row>
    <row r="430" spans="7:11">
      <c r="G430" s="47"/>
      <c r="H430" s="36"/>
      <c r="I430" s="12" t="s">
        <v>306</v>
      </c>
      <c r="J430" s="23">
        <v>1.31086E-8</v>
      </c>
      <c r="K430" s="25">
        <f t="shared" si="8"/>
        <v>26.184911145309592</v>
      </c>
    </row>
    <row r="431" spans="7:11">
      <c r="G431" s="47"/>
      <c r="H431" s="36"/>
      <c r="I431" s="12" t="s">
        <v>307</v>
      </c>
      <c r="J431" s="23">
        <v>1.37952E-8</v>
      </c>
      <c r="K431" s="25">
        <f t="shared" si="8"/>
        <v>26.111258386357218</v>
      </c>
    </row>
    <row r="432" spans="7:11">
      <c r="G432" s="47"/>
      <c r="H432" s="36"/>
      <c r="I432" s="12" t="s">
        <v>308</v>
      </c>
      <c r="J432" s="23">
        <v>1.3740300000000001E-8</v>
      </c>
      <c r="K432" s="25">
        <f t="shared" si="8"/>
        <v>26.117011255395042</v>
      </c>
    </row>
    <row r="433" spans="7:11">
      <c r="G433" s="47"/>
      <c r="H433" s="36"/>
      <c r="I433" s="12" t="s">
        <v>309</v>
      </c>
      <c r="J433" s="23">
        <v>1.7432200000000001E-8</v>
      </c>
      <c r="K433" s="25">
        <f t="shared" si="8"/>
        <v>25.773670105366715</v>
      </c>
    </row>
    <row r="434" spans="7:11">
      <c r="G434" s="47"/>
      <c r="H434" s="36"/>
      <c r="I434" s="12" t="s">
        <v>310</v>
      </c>
      <c r="J434" s="23">
        <v>1.7852700000000001E-8</v>
      </c>
      <c r="K434" s="25">
        <f t="shared" si="8"/>
        <v>25.739282478567809</v>
      </c>
    </row>
    <row r="435" spans="7:11">
      <c r="G435" s="47"/>
      <c r="H435" s="36"/>
      <c r="I435" s="12" t="s">
        <v>311</v>
      </c>
      <c r="J435" s="23">
        <v>1.9841499999999999E-8</v>
      </c>
      <c r="K435" s="25">
        <f t="shared" si="8"/>
        <v>25.586903662771316</v>
      </c>
    </row>
    <row r="436" spans="7:11">
      <c r="G436" s="47"/>
      <c r="H436" s="36"/>
      <c r="I436" s="12" t="s">
        <v>312</v>
      </c>
      <c r="J436" s="23">
        <v>2.0326700000000001E-8</v>
      </c>
      <c r="K436" s="25">
        <f t="shared" si="8"/>
        <v>25.552048743624812</v>
      </c>
    </row>
    <row r="437" spans="7:11">
      <c r="G437" s="47"/>
      <c r="H437" s="36"/>
      <c r="I437" s="12" t="s">
        <v>313</v>
      </c>
      <c r="J437" s="23">
        <v>2.1168999999999999E-8</v>
      </c>
      <c r="K437" s="25">
        <f t="shared" si="8"/>
        <v>25.493471639451837</v>
      </c>
    </row>
    <row r="438" spans="7:11">
      <c r="G438" s="47"/>
      <c r="H438" s="36"/>
      <c r="I438" s="12" t="s">
        <v>314</v>
      </c>
      <c r="J438" s="23">
        <v>2.14465E-8</v>
      </c>
      <c r="K438" s="25">
        <f t="shared" si="8"/>
        <v>25.474682535366917</v>
      </c>
    </row>
    <row r="439" spans="7:11">
      <c r="G439" s="47"/>
      <c r="H439" s="36"/>
      <c r="I439" s="12" t="s">
        <v>315</v>
      </c>
      <c r="J439" s="23">
        <v>2.46026E-8</v>
      </c>
      <c r="K439" s="25">
        <f t="shared" si="8"/>
        <v>25.276613971628031</v>
      </c>
    </row>
    <row r="440" spans="7:11">
      <c r="G440" s="47"/>
      <c r="H440" s="36"/>
      <c r="I440" s="12" t="s">
        <v>316</v>
      </c>
      <c r="J440" s="23">
        <v>2.5129400000000001E-8</v>
      </c>
      <c r="K440" s="25">
        <f t="shared" si="8"/>
        <v>25.246048533855593</v>
      </c>
    </row>
    <row r="441" spans="7:11">
      <c r="G441" s="47"/>
      <c r="H441" s="36"/>
      <c r="I441" s="12" t="s">
        <v>317</v>
      </c>
      <c r="J441" s="23">
        <v>2.5096199999999999E-8</v>
      </c>
      <c r="K441" s="25">
        <f t="shared" si="8"/>
        <v>25.247955827440286</v>
      </c>
    </row>
    <row r="442" spans="7:11">
      <c r="G442" s="47"/>
      <c r="H442" s="36"/>
      <c r="I442" s="12" t="s">
        <v>318</v>
      </c>
      <c r="J442" s="23">
        <v>2.6639600000000001E-8</v>
      </c>
      <c r="K442" s="25">
        <f t="shared" si="8"/>
        <v>25.161852338940058</v>
      </c>
    </row>
    <row r="443" spans="7:11">
      <c r="G443" s="47"/>
      <c r="H443" s="36"/>
      <c r="I443" s="12" t="s">
        <v>319</v>
      </c>
      <c r="J443" s="23">
        <v>3.54076E-8</v>
      </c>
      <c r="K443" s="25">
        <f t="shared" ref="K443:K506" si="9">-LOG(J443,2)</f>
        <v>24.751365700895125</v>
      </c>
    </row>
    <row r="444" spans="7:11">
      <c r="G444" s="47"/>
      <c r="H444" s="36"/>
      <c r="I444" s="12" t="s">
        <v>320</v>
      </c>
      <c r="J444" s="23">
        <v>5.1197599999999998E-8</v>
      </c>
      <c r="K444" s="25">
        <f t="shared" si="9"/>
        <v>24.219348576788708</v>
      </c>
    </row>
    <row r="445" spans="7:11">
      <c r="G445" s="47"/>
      <c r="H445" s="36"/>
      <c r="I445" s="12" t="s">
        <v>321</v>
      </c>
      <c r="J445" s="23">
        <v>5.4608399999999997E-8</v>
      </c>
      <c r="K445" s="25">
        <f t="shared" si="9"/>
        <v>24.126301871942125</v>
      </c>
    </row>
    <row r="446" spans="7:11">
      <c r="G446" s="47"/>
      <c r="H446" s="36"/>
      <c r="I446" s="12" t="s">
        <v>322</v>
      </c>
      <c r="J446" s="23">
        <v>5.8813900000000001E-8</v>
      </c>
      <c r="K446" s="25">
        <f t="shared" si="9"/>
        <v>24.019267599085264</v>
      </c>
    </row>
    <row r="447" spans="7:11">
      <c r="G447" s="47"/>
      <c r="H447" s="36"/>
      <c r="I447" s="12" t="s">
        <v>323</v>
      </c>
      <c r="J447" s="23">
        <v>6.23975E-8</v>
      </c>
      <c r="K447" s="25">
        <f t="shared" si="9"/>
        <v>23.933936531451355</v>
      </c>
    </row>
    <row r="448" spans="7:11">
      <c r="G448" s="47"/>
      <c r="H448" s="36"/>
      <c r="I448" s="12" t="s">
        <v>324</v>
      </c>
      <c r="J448" s="23">
        <v>7.5824000000000005E-8</v>
      </c>
      <c r="K448" s="25">
        <f t="shared" si="9"/>
        <v>23.652770193015751</v>
      </c>
    </row>
    <row r="449" spans="7:11">
      <c r="G449" s="47"/>
      <c r="H449" s="36"/>
      <c r="I449" s="12" t="s">
        <v>325</v>
      </c>
      <c r="J449" s="23">
        <v>7.6455500000000006E-8</v>
      </c>
      <c r="K449" s="25">
        <f t="shared" si="9"/>
        <v>23.640804470235995</v>
      </c>
    </row>
    <row r="450" spans="7:11">
      <c r="G450" s="47"/>
      <c r="H450" s="36"/>
      <c r="I450" s="12" t="s">
        <v>326</v>
      </c>
      <c r="J450" s="23">
        <v>7.8512299999999998E-8</v>
      </c>
      <c r="K450" s="25">
        <f t="shared" si="9"/>
        <v>23.602506069949118</v>
      </c>
    </row>
    <row r="451" spans="7:11">
      <c r="G451" s="47"/>
      <c r="H451" s="36"/>
      <c r="I451" s="12" t="s">
        <v>327</v>
      </c>
      <c r="J451" s="23">
        <v>9.5422500000000006E-8</v>
      </c>
      <c r="K451" s="25">
        <f t="shared" si="9"/>
        <v>23.321095274722239</v>
      </c>
    </row>
    <row r="452" spans="7:11">
      <c r="G452" s="47"/>
      <c r="H452" s="36"/>
      <c r="I452" s="12" t="s">
        <v>328</v>
      </c>
      <c r="J452" s="23">
        <v>9.6250500000000005E-8</v>
      </c>
      <c r="K452" s="25">
        <f t="shared" si="9"/>
        <v>23.308630723903772</v>
      </c>
    </row>
    <row r="453" spans="7:11">
      <c r="G453" s="47"/>
      <c r="H453" s="36"/>
      <c r="I453" s="12" t="s">
        <v>329</v>
      </c>
      <c r="J453" s="23">
        <v>9.6474799999999998E-8</v>
      </c>
      <c r="K453" s="25">
        <f t="shared" si="9"/>
        <v>23.305272611151828</v>
      </c>
    </row>
    <row r="454" spans="7:11">
      <c r="G454" s="47"/>
      <c r="H454" s="36"/>
      <c r="I454" s="12" t="s">
        <v>330</v>
      </c>
      <c r="J454" s="23">
        <v>1.2076800000000001E-7</v>
      </c>
      <c r="K454" s="25">
        <f t="shared" si="9"/>
        <v>22.981258431047905</v>
      </c>
    </row>
    <row r="455" spans="7:11">
      <c r="G455" s="47"/>
      <c r="H455" s="36"/>
      <c r="I455" s="12" t="s">
        <v>331</v>
      </c>
      <c r="J455" s="23">
        <v>1.4929899999999999E-7</v>
      </c>
      <c r="K455" s="25">
        <f t="shared" si="9"/>
        <v>22.675292161832669</v>
      </c>
    </row>
    <row r="456" spans="7:11">
      <c r="G456" s="47"/>
      <c r="H456" s="36"/>
      <c r="I456" s="12" t="s">
        <v>332</v>
      </c>
      <c r="J456" s="23">
        <v>1.5116699999999999E-7</v>
      </c>
      <c r="K456" s="25">
        <f t="shared" si="9"/>
        <v>22.65735343293645</v>
      </c>
    </row>
    <row r="457" spans="7:11">
      <c r="G457" s="47"/>
      <c r="H457" s="36"/>
      <c r="I457" s="12" t="s">
        <v>333</v>
      </c>
      <c r="J457" s="23">
        <v>1.61302E-7</v>
      </c>
      <c r="K457" s="25">
        <f t="shared" si="9"/>
        <v>22.563732337483675</v>
      </c>
    </row>
    <row r="458" spans="7:11">
      <c r="G458" s="47"/>
      <c r="H458" s="36"/>
      <c r="I458" s="12" t="s">
        <v>334</v>
      </c>
      <c r="J458" s="23">
        <v>1.66834E-7</v>
      </c>
      <c r="K458" s="25">
        <f t="shared" si="9"/>
        <v>22.515083330867796</v>
      </c>
    </row>
    <row r="459" spans="7:11">
      <c r="G459" s="47"/>
      <c r="H459" s="36"/>
      <c r="I459" s="12" t="s">
        <v>335</v>
      </c>
      <c r="J459" s="23">
        <v>1.70499E-7</v>
      </c>
      <c r="K459" s="25">
        <f t="shared" si="9"/>
        <v>22.483733386541395</v>
      </c>
    </row>
    <row r="460" spans="7:11">
      <c r="G460" s="47"/>
      <c r="H460" s="36"/>
      <c r="I460" s="12" t="s">
        <v>336</v>
      </c>
      <c r="J460" s="23">
        <v>2.6738600000000001E-7</v>
      </c>
      <c r="K460" s="25">
        <f t="shared" si="9"/>
        <v>21.834572734529438</v>
      </c>
    </row>
    <row r="461" spans="7:11">
      <c r="G461" s="47"/>
      <c r="H461" s="36"/>
      <c r="I461" s="12" t="s">
        <v>337</v>
      </c>
      <c r="J461" s="23">
        <v>2.9908400000000001E-7</v>
      </c>
      <c r="K461" s="25">
        <f t="shared" si="9"/>
        <v>21.672945931079845</v>
      </c>
    </row>
    <row r="462" spans="7:11">
      <c r="G462" s="47"/>
      <c r="H462" s="36"/>
      <c r="I462" s="12" t="s">
        <v>338</v>
      </c>
      <c r="J462" s="23">
        <v>3.3949100000000001E-7</v>
      </c>
      <c r="K462" s="25">
        <f t="shared" si="9"/>
        <v>21.490123335477833</v>
      </c>
    </row>
    <row r="463" spans="7:11">
      <c r="G463" s="47"/>
      <c r="H463" s="36"/>
      <c r="I463" s="12" t="s">
        <v>339</v>
      </c>
      <c r="J463" s="23">
        <v>4.7849999999999995E-7</v>
      </c>
      <c r="K463" s="25">
        <f t="shared" si="9"/>
        <v>20.994977739500236</v>
      </c>
    </row>
    <row r="464" spans="7:11">
      <c r="G464" s="47"/>
      <c r="H464" s="36"/>
      <c r="I464" s="12" t="s">
        <v>340</v>
      </c>
      <c r="J464" s="23">
        <v>5.09636E-7</v>
      </c>
      <c r="K464" s="25">
        <f t="shared" si="9"/>
        <v>20.904029472984966</v>
      </c>
    </row>
    <row r="465" spans="7:11">
      <c r="G465" s="47"/>
      <c r="H465" s="36"/>
      <c r="I465" s="12" t="s">
        <v>341</v>
      </c>
      <c r="J465" s="23">
        <v>5.2287899999999995E-7</v>
      </c>
      <c r="K465" s="25">
        <f t="shared" si="9"/>
        <v>20.867019534750131</v>
      </c>
    </row>
    <row r="466" spans="7:11">
      <c r="G466" s="47"/>
      <c r="H466" s="36"/>
      <c r="I466" s="12" t="s">
        <v>342</v>
      </c>
      <c r="J466" s="23">
        <v>5.4541499999999999E-7</v>
      </c>
      <c r="K466" s="25">
        <f t="shared" si="9"/>
        <v>20.806142286422546</v>
      </c>
    </row>
    <row r="467" spans="7:11">
      <c r="G467" s="47"/>
      <c r="H467" s="36"/>
      <c r="I467" s="12" t="s">
        <v>343</v>
      </c>
      <c r="J467" s="23">
        <v>6.6708000000000002E-7</v>
      </c>
      <c r="K467" s="25">
        <f t="shared" si="9"/>
        <v>20.51563687629141</v>
      </c>
    </row>
    <row r="468" spans="7:11">
      <c r="G468" s="47"/>
      <c r="H468" s="36"/>
      <c r="I468" s="12" t="s">
        <v>344</v>
      </c>
      <c r="J468" s="23">
        <v>7.2791100000000004E-7</v>
      </c>
      <c r="K468" s="25">
        <f t="shared" si="9"/>
        <v>20.389734598001709</v>
      </c>
    </row>
    <row r="469" spans="7:11">
      <c r="G469" s="47"/>
      <c r="H469" s="36"/>
      <c r="I469" s="12" t="s">
        <v>345</v>
      </c>
      <c r="J469" s="23">
        <v>7.9845899999999999E-7</v>
      </c>
      <c r="K469" s="25">
        <f t="shared" si="9"/>
        <v>20.256278335492134</v>
      </c>
    </row>
    <row r="470" spans="7:11">
      <c r="G470" s="47"/>
      <c r="H470" s="36"/>
      <c r="I470" s="12" t="s">
        <v>346</v>
      </c>
      <c r="J470" s="23">
        <v>9.1946400000000001E-7</v>
      </c>
      <c r="K470" s="25">
        <f t="shared" si="9"/>
        <v>20.0527035746621</v>
      </c>
    </row>
    <row r="471" spans="7:11">
      <c r="G471" s="47"/>
      <c r="H471" s="36"/>
      <c r="I471" s="12" t="s">
        <v>347</v>
      </c>
      <c r="J471" s="23">
        <v>9.25693E-7</v>
      </c>
      <c r="K471" s="25">
        <f t="shared" si="9"/>
        <v>20.042962851733687</v>
      </c>
    </row>
    <row r="472" spans="7:11">
      <c r="G472" s="47"/>
      <c r="H472" s="36"/>
      <c r="I472" s="12" t="s">
        <v>348</v>
      </c>
      <c r="J472" s="23">
        <v>9.4956000000000004E-7</v>
      </c>
      <c r="K472" s="25">
        <f t="shared" si="9"/>
        <v>20.006237501153667</v>
      </c>
    </row>
    <row r="473" spans="7:11">
      <c r="G473" s="47"/>
      <c r="H473" s="36"/>
      <c r="I473" s="12" t="s">
        <v>349</v>
      </c>
      <c r="J473" s="23">
        <v>1.0925999999999999E-6</v>
      </c>
      <c r="K473" s="25">
        <f t="shared" si="9"/>
        <v>19.803803241175629</v>
      </c>
    </row>
    <row r="474" spans="7:11">
      <c r="G474" s="47"/>
      <c r="H474" s="36"/>
      <c r="I474" s="12" t="s">
        <v>350</v>
      </c>
      <c r="J474" s="23">
        <v>1.1296299999999999E-6</v>
      </c>
      <c r="K474" s="25">
        <f t="shared" si="9"/>
        <v>19.755718260910069</v>
      </c>
    </row>
    <row r="475" spans="7:11">
      <c r="G475" s="47"/>
      <c r="H475" s="36"/>
      <c r="I475" s="12" t="s">
        <v>351</v>
      </c>
      <c r="J475" s="23">
        <v>1.26533E-6</v>
      </c>
      <c r="K475" s="25">
        <f t="shared" si="9"/>
        <v>19.592054878257809</v>
      </c>
    </row>
    <row r="476" spans="7:11">
      <c r="G476" s="47"/>
      <c r="H476" s="36"/>
      <c r="I476" s="12" t="s">
        <v>352</v>
      </c>
      <c r="J476" s="23">
        <v>1.35293E-6</v>
      </c>
      <c r="K476" s="25">
        <f t="shared" si="9"/>
        <v>19.495481372482281</v>
      </c>
    </row>
    <row r="477" spans="7:11">
      <c r="G477" s="47"/>
      <c r="H477" s="36"/>
      <c r="I477" s="12" t="s">
        <v>353</v>
      </c>
      <c r="J477" s="23">
        <v>1.36397E-6</v>
      </c>
      <c r="K477" s="25">
        <f t="shared" si="9"/>
        <v>19.483756656140386</v>
      </c>
    </row>
    <row r="478" spans="7:11">
      <c r="G478" s="47"/>
      <c r="H478" s="36"/>
      <c r="I478" s="12" t="s">
        <v>354</v>
      </c>
      <c r="J478" s="23">
        <v>1.53135E-6</v>
      </c>
      <c r="K478" s="25">
        <f t="shared" si="9"/>
        <v>19.316764511466303</v>
      </c>
    </row>
    <row r="479" spans="7:11">
      <c r="G479" s="47"/>
      <c r="H479" s="36"/>
      <c r="I479" s="12" t="s">
        <v>355</v>
      </c>
      <c r="J479" s="23">
        <v>1.5717600000000001E-6</v>
      </c>
      <c r="K479" s="25">
        <f t="shared" si="9"/>
        <v>19.279187627327882</v>
      </c>
    </row>
    <row r="480" spans="7:11">
      <c r="G480" s="47"/>
      <c r="H480" s="36"/>
      <c r="I480" s="12" t="s">
        <v>356</v>
      </c>
      <c r="J480" s="23">
        <v>1.9936700000000001E-6</v>
      </c>
      <c r="K480" s="25">
        <f t="shared" si="9"/>
        <v>18.936141940311938</v>
      </c>
    </row>
    <row r="481" spans="7:11">
      <c r="G481" s="47"/>
      <c r="H481" s="36"/>
      <c r="I481" s="12" t="s">
        <v>357</v>
      </c>
      <c r="J481" s="23">
        <v>2.1372800000000001E-6</v>
      </c>
      <c r="K481" s="25">
        <f t="shared" si="9"/>
        <v>18.835792644878286</v>
      </c>
    </row>
    <row r="482" spans="7:11">
      <c r="G482" s="47"/>
      <c r="H482" s="36"/>
      <c r="I482" s="12" t="s">
        <v>358</v>
      </c>
      <c r="J482" s="23">
        <v>2.3585599999999999E-6</v>
      </c>
      <c r="K482" s="25">
        <f t="shared" si="9"/>
        <v>18.693662266908472</v>
      </c>
    </row>
    <row r="483" spans="7:11">
      <c r="G483" s="47"/>
      <c r="H483" s="36"/>
      <c r="I483" s="12" t="s">
        <v>359</v>
      </c>
      <c r="J483" s="23">
        <v>2.3958399999999998E-6</v>
      </c>
      <c r="K483" s="25">
        <f t="shared" si="9"/>
        <v>18.671037004650774</v>
      </c>
    </row>
    <row r="484" spans="7:11">
      <c r="G484" s="47"/>
      <c r="H484" s="36"/>
      <c r="I484" s="12" t="s">
        <v>360</v>
      </c>
      <c r="J484" s="23">
        <v>4.0610700000000004E-6</v>
      </c>
      <c r="K484" s="25">
        <f t="shared" si="9"/>
        <v>17.909708674348938</v>
      </c>
    </row>
    <row r="485" spans="7:11">
      <c r="G485" s="47"/>
      <c r="H485" s="36"/>
      <c r="I485" s="12" t="s">
        <v>361</v>
      </c>
      <c r="J485" s="23">
        <v>4.3200199999999998E-6</v>
      </c>
      <c r="K485" s="25">
        <f t="shared" si="9"/>
        <v>17.820530577807183</v>
      </c>
    </row>
    <row r="486" spans="7:11">
      <c r="G486" s="47"/>
      <c r="H486" s="36"/>
      <c r="I486" s="12" t="s">
        <v>362</v>
      </c>
      <c r="J486" s="23">
        <v>4.5721499999999999E-6</v>
      </c>
      <c r="K486" s="25">
        <f t="shared" si="9"/>
        <v>17.738695834033756</v>
      </c>
    </row>
    <row r="487" spans="7:11">
      <c r="G487" s="47"/>
      <c r="H487" s="36"/>
      <c r="I487" s="12" t="s">
        <v>363</v>
      </c>
      <c r="J487" s="23">
        <v>4.6265999999999999E-6</v>
      </c>
      <c r="K487" s="25">
        <f t="shared" si="9"/>
        <v>17.721616195504549</v>
      </c>
    </row>
    <row r="488" spans="7:11">
      <c r="G488" s="47"/>
      <c r="H488" s="36"/>
      <c r="I488" s="12" t="s">
        <v>364</v>
      </c>
      <c r="J488" s="23">
        <v>4.9496E-6</v>
      </c>
      <c r="K488" s="25">
        <f t="shared" si="9"/>
        <v>17.624256630259985</v>
      </c>
    </row>
    <row r="489" spans="7:11">
      <c r="G489" s="47"/>
      <c r="H489" s="36"/>
      <c r="I489" s="12" t="s">
        <v>365</v>
      </c>
      <c r="J489" s="23">
        <v>5.5343499999999998E-6</v>
      </c>
      <c r="K489" s="25">
        <f t="shared" si="9"/>
        <v>17.463154684447989</v>
      </c>
    </row>
    <row r="490" spans="7:11">
      <c r="G490" s="47"/>
      <c r="H490" s="36"/>
      <c r="I490" s="12" t="s">
        <v>366</v>
      </c>
      <c r="J490" s="23">
        <v>5.8135499999999996E-6</v>
      </c>
      <c r="K490" s="25">
        <f t="shared" si="9"/>
        <v>17.392149165874454</v>
      </c>
    </row>
    <row r="491" spans="7:11">
      <c r="G491" s="47"/>
      <c r="H491" s="36"/>
      <c r="I491" s="12" t="s">
        <v>367</v>
      </c>
      <c r="J491" s="23">
        <v>6.1491199999999998E-6</v>
      </c>
      <c r="K491" s="25">
        <f t="shared" si="9"/>
        <v>17.311188608055353</v>
      </c>
    </row>
    <row r="492" spans="7:11">
      <c r="G492" s="47"/>
      <c r="H492" s="36"/>
      <c r="I492" s="12" t="s">
        <v>368</v>
      </c>
      <c r="J492" s="23">
        <v>6.1520900000000001E-6</v>
      </c>
      <c r="K492" s="25">
        <f t="shared" si="9"/>
        <v>17.31049196043212</v>
      </c>
    </row>
    <row r="493" spans="7:11">
      <c r="G493" s="47"/>
      <c r="H493" s="36"/>
      <c r="I493" s="12" t="s">
        <v>369</v>
      </c>
      <c r="J493" s="23">
        <v>6.5866800000000003E-6</v>
      </c>
      <c r="K493" s="25">
        <f t="shared" si="9"/>
        <v>17.212017107803028</v>
      </c>
    </row>
    <row r="494" spans="7:11">
      <c r="G494" s="47"/>
      <c r="H494" s="36"/>
      <c r="I494" s="12" t="s">
        <v>370</v>
      </c>
      <c r="J494" s="23">
        <v>7.0302099999999999E-6</v>
      </c>
      <c r="K494" s="25">
        <f t="shared" si="9"/>
        <v>17.11800078451661</v>
      </c>
    </row>
    <row r="495" spans="7:11">
      <c r="G495" s="47"/>
      <c r="H495" s="36"/>
      <c r="I495" s="12" t="s">
        <v>371</v>
      </c>
      <c r="J495" s="23">
        <v>7.4491200000000001E-6</v>
      </c>
      <c r="K495" s="25">
        <f t="shared" si="9"/>
        <v>17.03449856611492</v>
      </c>
    </row>
    <row r="496" spans="7:11">
      <c r="G496" s="47"/>
      <c r="H496" s="36"/>
      <c r="I496" s="12" t="s">
        <v>372</v>
      </c>
      <c r="J496" s="23">
        <v>7.6975599999999995E-6</v>
      </c>
      <c r="K496" s="25">
        <f t="shared" si="9"/>
        <v>16.987167361667257</v>
      </c>
    </row>
    <row r="497" spans="7:11">
      <c r="G497" s="47"/>
      <c r="H497" s="36"/>
      <c r="I497" s="12" t="s">
        <v>373</v>
      </c>
      <c r="J497" s="23">
        <v>8.1832600000000007E-6</v>
      </c>
      <c r="K497" s="25">
        <f t="shared" si="9"/>
        <v>16.898892879103993</v>
      </c>
    </row>
    <row r="498" spans="7:11">
      <c r="G498" s="47"/>
      <c r="H498" s="36"/>
      <c r="I498" s="12" t="s">
        <v>374</v>
      </c>
      <c r="J498" s="23">
        <v>8.6457700000000007E-6</v>
      </c>
      <c r="K498" s="25">
        <f t="shared" si="9"/>
        <v>16.819574112025471</v>
      </c>
    </row>
    <row r="499" spans="7:11">
      <c r="G499" s="47"/>
      <c r="H499" s="36"/>
      <c r="I499" s="12" t="s">
        <v>375</v>
      </c>
      <c r="J499" s="23">
        <v>9.7650399999999999E-6</v>
      </c>
      <c r="K499" s="25">
        <f t="shared" si="9"/>
        <v>16.643942615567106</v>
      </c>
    </row>
    <row r="500" spans="7:11">
      <c r="G500" s="47"/>
      <c r="H500" s="36"/>
      <c r="I500" s="12" t="s">
        <v>376</v>
      </c>
      <c r="J500" s="23">
        <v>1.07937E-5</v>
      </c>
      <c r="K500" s="25">
        <f t="shared" si="9"/>
        <v>16.49945097970928</v>
      </c>
    </row>
    <row r="501" spans="7:11">
      <c r="G501" s="47"/>
      <c r="H501" s="36"/>
      <c r="I501" s="12" t="s">
        <v>377</v>
      </c>
      <c r="J501" s="23">
        <v>1.16538E-5</v>
      </c>
      <c r="K501" s="25">
        <f t="shared" si="9"/>
        <v>16.388840017647357</v>
      </c>
    </row>
    <row r="502" spans="7:11">
      <c r="G502" s="47"/>
      <c r="H502" s="36"/>
      <c r="I502" s="12" t="s">
        <v>378</v>
      </c>
      <c r="J502" s="23">
        <v>1.3051600000000001E-5</v>
      </c>
      <c r="K502" s="25">
        <f t="shared" si="9"/>
        <v>16.225413796333509</v>
      </c>
    </row>
    <row r="503" spans="7:11">
      <c r="G503" s="47"/>
      <c r="H503" s="36"/>
      <c r="I503" s="12" t="s">
        <v>379</v>
      </c>
      <c r="J503" s="23">
        <v>1.38309E-5</v>
      </c>
      <c r="K503" s="25">
        <f t="shared" si="9"/>
        <v>16.14174543629327</v>
      </c>
    </row>
    <row r="504" spans="7:11">
      <c r="G504" s="47"/>
      <c r="H504" s="36"/>
      <c r="I504" s="12" t="s">
        <v>380</v>
      </c>
      <c r="J504" s="23">
        <v>1.3856799999999999E-5</v>
      </c>
      <c r="K504" s="25">
        <f t="shared" si="9"/>
        <v>16.139046345183658</v>
      </c>
    </row>
    <row r="505" spans="7:11">
      <c r="G505" s="47"/>
      <c r="H505" s="36"/>
      <c r="I505" s="12" t="s">
        <v>381</v>
      </c>
      <c r="J505" s="23">
        <v>1.3909399999999999E-5</v>
      </c>
      <c r="K505" s="25">
        <f t="shared" si="9"/>
        <v>16.133580285735238</v>
      </c>
    </row>
    <row r="506" spans="7:11">
      <c r="G506" s="47"/>
      <c r="H506" s="36"/>
      <c r="I506" s="12" t="s">
        <v>382</v>
      </c>
      <c r="J506" s="23">
        <v>1.6079E-5</v>
      </c>
      <c r="K506" s="25">
        <f t="shared" si="9"/>
        <v>15.924462790550733</v>
      </c>
    </row>
    <row r="507" spans="7:11">
      <c r="G507" s="47"/>
      <c r="H507" s="36"/>
      <c r="I507" s="12" t="s">
        <v>383</v>
      </c>
      <c r="J507" s="23">
        <v>1.68658E-5</v>
      </c>
      <c r="K507" s="25">
        <f t="shared" ref="K507:K570" si="10">-LOG(J507,2)</f>
        <v>15.855539722718211</v>
      </c>
    </row>
    <row r="508" spans="7:11">
      <c r="G508" s="47"/>
      <c r="H508" s="36"/>
      <c r="I508" s="12" t="s">
        <v>384</v>
      </c>
      <c r="J508" s="23">
        <v>1.8034699999999999E-5</v>
      </c>
      <c r="K508" s="25">
        <f t="shared" si="10"/>
        <v>15.758865049765005</v>
      </c>
    </row>
    <row r="509" spans="7:11">
      <c r="G509" s="47"/>
      <c r="H509" s="36"/>
      <c r="I509" s="12" t="s">
        <v>385</v>
      </c>
      <c r="J509" s="23">
        <v>1.80849E-5</v>
      </c>
      <c r="K509" s="25">
        <f t="shared" si="10"/>
        <v>15.754854853767039</v>
      </c>
    </row>
    <row r="510" spans="7:11">
      <c r="G510" s="47"/>
      <c r="H510" s="36"/>
      <c r="I510" s="12" t="s">
        <v>386</v>
      </c>
      <c r="J510" s="23">
        <v>1.8868900000000002E-5</v>
      </c>
      <c r="K510" s="25">
        <f t="shared" si="10"/>
        <v>15.69363015381969</v>
      </c>
    </row>
    <row r="511" spans="7:11">
      <c r="G511" s="47"/>
      <c r="H511" s="36"/>
      <c r="I511" s="12" t="s">
        <v>387</v>
      </c>
      <c r="J511" s="23">
        <v>1.97364E-5</v>
      </c>
      <c r="K511" s="25">
        <f t="shared" si="10"/>
        <v>15.628781614115381</v>
      </c>
    </row>
    <row r="512" spans="7:11">
      <c r="G512" s="47"/>
      <c r="H512" s="36"/>
      <c r="I512" s="12" t="s">
        <v>388</v>
      </c>
      <c r="J512" s="23">
        <v>2.1094499999999999E-5</v>
      </c>
      <c r="K512" s="25">
        <f t="shared" si="10"/>
        <v>15.53277358247421</v>
      </c>
    </row>
    <row r="513" spans="7:11">
      <c r="G513" s="47"/>
      <c r="H513" s="36"/>
      <c r="I513" s="12" t="s">
        <v>389</v>
      </c>
      <c r="J513" s="23">
        <v>2.2963999999999999E-5</v>
      </c>
      <c r="K513" s="25">
        <f t="shared" si="10"/>
        <v>15.410266513714992</v>
      </c>
    </row>
    <row r="514" spans="7:11">
      <c r="G514" s="47"/>
      <c r="H514" s="36"/>
      <c r="I514" s="12" t="s">
        <v>390</v>
      </c>
      <c r="J514" s="23">
        <v>2.3289400000000001E-5</v>
      </c>
      <c r="K514" s="25">
        <f t="shared" si="10"/>
        <v>15.389967002263507</v>
      </c>
    </row>
    <row r="515" spans="7:11">
      <c r="G515" s="47"/>
      <c r="H515" s="36"/>
      <c r="I515" s="12" t="s">
        <v>391</v>
      </c>
      <c r="J515" s="23">
        <v>2.4728299999999998E-5</v>
      </c>
      <c r="K515" s="25">
        <f t="shared" si="10"/>
        <v>15.303477412463575</v>
      </c>
    </row>
    <row r="516" spans="7:11">
      <c r="G516" s="47"/>
      <c r="H516" s="36"/>
      <c r="I516" s="12" t="s">
        <v>392</v>
      </c>
      <c r="J516" s="23">
        <v>2.96472E-5</v>
      </c>
      <c r="K516" s="25">
        <f t="shared" si="10"/>
        <v>15.041744617114569</v>
      </c>
    </row>
    <row r="517" spans="7:11">
      <c r="G517" s="47"/>
      <c r="H517" s="36"/>
      <c r="I517" s="12" t="s">
        <v>393</v>
      </c>
      <c r="J517" s="23">
        <v>3.0662099999999999E-5</v>
      </c>
      <c r="K517" s="25">
        <f t="shared" si="10"/>
        <v>14.993183966095206</v>
      </c>
    </row>
    <row r="518" spans="7:11">
      <c r="G518" s="47"/>
      <c r="H518" s="36"/>
      <c r="I518" s="12" t="s">
        <v>394</v>
      </c>
      <c r="J518" s="23">
        <v>3.1961300000000002E-5</v>
      </c>
      <c r="K518" s="25">
        <f t="shared" si="10"/>
        <v>14.933314384524792</v>
      </c>
    </row>
    <row r="519" spans="7:11">
      <c r="G519" s="47"/>
      <c r="H519" s="36"/>
      <c r="I519" s="12" t="s">
        <v>395</v>
      </c>
      <c r="J519" s="23">
        <v>3.2154899999999999E-5</v>
      </c>
      <c r="K519" s="25">
        <f t="shared" si="10"/>
        <v>14.924601871656709</v>
      </c>
    </row>
    <row r="520" spans="7:11">
      <c r="G520" s="47"/>
      <c r="H520" s="36"/>
      <c r="I520" s="12" t="s">
        <v>396</v>
      </c>
      <c r="J520" s="23">
        <v>3.7034499999999999E-5</v>
      </c>
      <c r="K520" s="25">
        <f t="shared" si="10"/>
        <v>14.720770614820756</v>
      </c>
    </row>
    <row r="521" spans="7:11">
      <c r="G521" s="47"/>
      <c r="H521" s="36"/>
      <c r="I521" s="12" t="s">
        <v>397</v>
      </c>
      <c r="J521" s="23">
        <v>4.1628100000000002E-5</v>
      </c>
      <c r="K521" s="25">
        <f t="shared" si="10"/>
        <v>14.552082762298632</v>
      </c>
    </row>
    <row r="522" spans="7:11">
      <c r="G522" s="47"/>
      <c r="H522" s="36"/>
      <c r="I522" s="12" t="s">
        <v>398</v>
      </c>
      <c r="J522" s="23">
        <v>4.1734999999999999E-5</v>
      </c>
      <c r="K522" s="25">
        <f t="shared" si="10"/>
        <v>14.548382703533868</v>
      </c>
    </row>
    <row r="523" spans="7:11">
      <c r="G523" s="47"/>
      <c r="H523" s="36"/>
      <c r="I523" s="12" t="s">
        <v>399</v>
      </c>
      <c r="J523" s="23">
        <v>5.0761699999999999E-5</v>
      </c>
      <c r="K523" s="25">
        <f t="shared" si="10"/>
        <v>14.26590008885707</v>
      </c>
    </row>
    <row r="524" spans="7:11">
      <c r="G524" s="47"/>
      <c r="H524" s="36"/>
      <c r="I524" s="12" t="s">
        <v>400</v>
      </c>
      <c r="J524" s="23">
        <v>5.2794399999999997E-5</v>
      </c>
      <c r="K524" s="25">
        <f t="shared" si="10"/>
        <v>14.209255566078387</v>
      </c>
    </row>
    <row r="525" spans="7:11">
      <c r="G525" s="47"/>
      <c r="H525" s="36"/>
      <c r="I525" s="12" t="s">
        <v>401</v>
      </c>
      <c r="J525" s="23">
        <v>5.7964999999999998E-5</v>
      </c>
      <c r="K525" s="25">
        <f t="shared" si="10"/>
        <v>14.074458428815916</v>
      </c>
    </row>
    <row r="526" spans="7:11">
      <c r="G526" s="47"/>
      <c r="H526" s="36"/>
      <c r="I526" s="12" t="s">
        <v>402</v>
      </c>
      <c r="J526" s="23">
        <v>5.8196199999999997E-5</v>
      </c>
      <c r="K526" s="25">
        <f t="shared" si="10"/>
        <v>14.068715520961961</v>
      </c>
    </row>
    <row r="527" spans="7:11">
      <c r="G527" s="47"/>
      <c r="H527" s="36"/>
      <c r="I527" s="12" t="s">
        <v>403</v>
      </c>
      <c r="J527" s="23">
        <v>5.8805899999999999E-5</v>
      </c>
      <c r="K527" s="25">
        <f t="shared" si="10"/>
        <v>14.053679566420628</v>
      </c>
    </row>
    <row r="528" spans="7:11">
      <c r="G528" s="47"/>
      <c r="H528" s="36"/>
      <c r="I528" s="12" t="s">
        <v>404</v>
      </c>
      <c r="J528" s="23">
        <v>6.9284399999999997E-5</v>
      </c>
      <c r="K528" s="25">
        <f t="shared" si="10"/>
        <v>13.817109921153195</v>
      </c>
    </row>
    <row r="529" spans="7:11">
      <c r="G529" s="47"/>
      <c r="H529" s="36"/>
      <c r="I529" s="12" t="s">
        <v>405</v>
      </c>
      <c r="J529" s="23">
        <v>7.3658000000000005E-5</v>
      </c>
      <c r="K529" s="25">
        <f t="shared" si="10"/>
        <v>13.728798249467072</v>
      </c>
    </row>
    <row r="530" spans="7:11">
      <c r="G530" s="47"/>
      <c r="H530" s="36"/>
      <c r="I530" s="12" t="s">
        <v>406</v>
      </c>
      <c r="J530" s="23">
        <v>8.0112599999999996E-5</v>
      </c>
      <c r="K530" s="25">
        <f t="shared" si="10"/>
        <v>13.607611308857283</v>
      </c>
    </row>
    <row r="531" spans="7:11">
      <c r="G531" s="47"/>
      <c r="H531" s="36"/>
      <c r="I531" s="12" t="s">
        <v>407</v>
      </c>
      <c r="J531" s="23">
        <v>9.60236E-5</v>
      </c>
      <c r="K531" s="25">
        <f t="shared" si="10"/>
        <v>13.346251449658926</v>
      </c>
    </row>
    <row r="532" spans="7:11">
      <c r="G532" s="47"/>
      <c r="H532" s="36"/>
      <c r="I532" s="12" t="s">
        <v>408</v>
      </c>
      <c r="J532" s="23">
        <v>1.06846E-4</v>
      </c>
      <c r="K532" s="25">
        <f t="shared" si="10"/>
        <v>13.192179480800043</v>
      </c>
    </row>
    <row r="533" spans="7:11">
      <c r="G533" s="47"/>
      <c r="H533" s="36"/>
      <c r="I533" s="12" t="s">
        <v>409</v>
      </c>
      <c r="J533" s="23">
        <v>1.10344E-4</v>
      </c>
      <c r="K533" s="25">
        <f t="shared" si="10"/>
        <v>13.145704194930405</v>
      </c>
    </row>
    <row r="534" spans="7:11">
      <c r="G534" s="47"/>
      <c r="H534" s="36"/>
      <c r="I534" s="12" t="s">
        <v>410</v>
      </c>
      <c r="J534" s="23">
        <v>1.19226E-4</v>
      </c>
      <c r="K534" s="25">
        <f t="shared" si="10"/>
        <v>13.034013496259488</v>
      </c>
    </row>
    <row r="535" spans="7:11">
      <c r="G535" s="47"/>
      <c r="H535" s="36"/>
      <c r="I535" s="12" t="s">
        <v>411</v>
      </c>
      <c r="J535" s="23">
        <v>1.19281E-4</v>
      </c>
      <c r="K535" s="25">
        <f t="shared" si="10"/>
        <v>13.03334812183731</v>
      </c>
    </row>
    <row r="536" spans="7:11">
      <c r="G536" s="47"/>
      <c r="H536" s="36"/>
      <c r="I536" s="12" t="s">
        <v>412</v>
      </c>
      <c r="J536" s="23">
        <v>1.20588E-4</v>
      </c>
      <c r="K536" s="25">
        <f t="shared" si="10"/>
        <v>13.017626031199168</v>
      </c>
    </row>
    <row r="537" spans="7:11">
      <c r="G537" s="47"/>
      <c r="H537" s="36"/>
      <c r="I537" s="12" t="s">
        <v>413</v>
      </c>
      <c r="J537" s="23">
        <v>1.2383300000000001E-4</v>
      </c>
      <c r="K537" s="25">
        <f t="shared" si="10"/>
        <v>12.979316552944104</v>
      </c>
    </row>
    <row r="538" spans="7:11">
      <c r="G538" s="47"/>
      <c r="H538" s="36"/>
      <c r="I538" s="12" t="s">
        <v>414</v>
      </c>
      <c r="J538" s="23">
        <v>1.2398800000000001E-4</v>
      </c>
      <c r="K538" s="25">
        <f t="shared" si="10"/>
        <v>12.977511881342448</v>
      </c>
    </row>
    <row r="539" spans="7:11">
      <c r="G539" s="47"/>
      <c r="H539" s="36"/>
      <c r="I539" s="12" t="s">
        <v>415</v>
      </c>
      <c r="J539" s="23">
        <v>1.3724000000000001E-4</v>
      </c>
      <c r="K539" s="25">
        <f t="shared" si="10"/>
        <v>12.831011348541244</v>
      </c>
    </row>
    <row r="540" spans="7:11">
      <c r="G540" s="47"/>
      <c r="H540" s="36"/>
      <c r="I540" s="12" t="s">
        <v>416</v>
      </c>
      <c r="J540" s="23">
        <v>1.43852E-4</v>
      </c>
      <c r="K540" s="25">
        <f t="shared" si="10"/>
        <v>12.763127100286475</v>
      </c>
    </row>
    <row r="541" spans="7:11">
      <c r="G541" s="47"/>
      <c r="H541" s="36"/>
      <c r="I541" s="12" t="s">
        <v>417</v>
      </c>
      <c r="J541" s="23">
        <v>1.4581199999999999E-4</v>
      </c>
      <c r="K541" s="25">
        <f t="shared" si="10"/>
        <v>12.743602924438182</v>
      </c>
    </row>
    <row r="542" spans="7:11">
      <c r="G542" s="47"/>
      <c r="H542" s="36"/>
      <c r="I542" s="12" t="s">
        <v>418</v>
      </c>
      <c r="J542" s="23">
        <v>1.4609200000000001E-4</v>
      </c>
      <c r="K542" s="25">
        <f t="shared" si="10"/>
        <v>12.740835201246021</v>
      </c>
    </row>
    <row r="543" spans="7:11">
      <c r="G543" s="47"/>
      <c r="H543" s="36"/>
      <c r="I543" s="12" t="s">
        <v>419</v>
      </c>
      <c r="J543" s="23">
        <v>1.4900499999999999E-4</v>
      </c>
      <c r="K543" s="25">
        <f t="shared" si="10"/>
        <v>12.712351637089023</v>
      </c>
    </row>
    <row r="544" spans="7:11">
      <c r="G544" s="47"/>
      <c r="H544" s="36"/>
      <c r="I544" s="12" t="s">
        <v>420</v>
      </c>
      <c r="J544" s="23">
        <v>1.5964199999999999E-4</v>
      </c>
      <c r="K544" s="25">
        <f t="shared" si="10"/>
        <v>12.612872121345536</v>
      </c>
    </row>
    <row r="545" spans="7:11">
      <c r="G545" s="47"/>
      <c r="H545" s="36"/>
      <c r="I545" s="12" t="s">
        <v>421</v>
      </c>
      <c r="J545" s="23">
        <v>1.6129499999999999E-4</v>
      </c>
      <c r="K545" s="25">
        <f t="shared" si="10"/>
        <v>12.598010662612056</v>
      </c>
    </row>
    <row r="546" spans="7:11">
      <c r="G546" s="47"/>
      <c r="H546" s="36"/>
      <c r="I546" s="12" t="s">
        <v>422</v>
      </c>
      <c r="J546" s="23">
        <v>1.72664E-4</v>
      </c>
      <c r="K546" s="25">
        <f t="shared" si="10"/>
        <v>12.499745063535325</v>
      </c>
    </row>
    <row r="547" spans="7:11">
      <c r="G547" s="47"/>
      <c r="H547" s="36"/>
      <c r="I547" s="12" t="s">
        <v>423</v>
      </c>
      <c r="J547" s="23">
        <v>1.7400400000000001E-4</v>
      </c>
      <c r="K547" s="25">
        <f t="shared" si="10"/>
        <v>12.488591908453413</v>
      </c>
    </row>
    <row r="548" spans="7:11">
      <c r="G548" s="47"/>
      <c r="H548" s="36"/>
      <c r="I548" s="12" t="s">
        <v>424</v>
      </c>
      <c r="J548" s="23">
        <v>1.7384200000000001E-4</v>
      </c>
      <c r="K548" s="25">
        <f t="shared" si="10"/>
        <v>12.489935702048978</v>
      </c>
    </row>
    <row r="549" spans="7:11">
      <c r="G549" s="47"/>
      <c r="H549" s="36"/>
      <c r="I549" s="12" t="s">
        <v>425</v>
      </c>
      <c r="J549" s="23">
        <v>1.88958E-4</v>
      </c>
      <c r="K549" s="25">
        <f t="shared" si="10"/>
        <v>12.369646779628455</v>
      </c>
    </row>
    <row r="550" spans="7:11">
      <c r="G550" s="47"/>
      <c r="H550" s="36"/>
      <c r="I550" s="12" t="s">
        <v>426</v>
      </c>
      <c r="J550" s="23">
        <v>1.9552099999999999E-4</v>
      </c>
      <c r="K550" s="25">
        <f t="shared" si="10"/>
        <v>12.320388810539624</v>
      </c>
    </row>
    <row r="551" spans="7:11">
      <c r="G551" s="47"/>
      <c r="H551" s="36"/>
      <c r="I551" s="12" t="s">
        <v>427</v>
      </c>
      <c r="J551" s="23">
        <v>1.9661200000000001E-4</v>
      </c>
      <c r="K551" s="25">
        <f t="shared" si="10"/>
        <v>12.312361001857935</v>
      </c>
    </row>
    <row r="552" spans="7:11">
      <c r="G552" s="47"/>
      <c r="H552" s="36"/>
      <c r="I552" s="12" t="s">
        <v>428</v>
      </c>
      <c r="J552" s="23">
        <v>1.9665000000000001E-4</v>
      </c>
      <c r="K552" s="25">
        <f t="shared" si="10"/>
        <v>12.312082193268626</v>
      </c>
    </row>
    <row r="553" spans="7:11">
      <c r="G553" s="47"/>
      <c r="H553" s="36"/>
      <c r="I553" s="12" t="s">
        <v>429</v>
      </c>
      <c r="J553" s="23">
        <v>1.9707399999999999E-4</v>
      </c>
      <c r="K553" s="25">
        <f t="shared" si="10"/>
        <v>12.308974925569414</v>
      </c>
    </row>
    <row r="554" spans="7:11">
      <c r="G554" s="47"/>
      <c r="H554" s="36"/>
      <c r="I554" s="12" t="s">
        <v>430</v>
      </c>
      <c r="J554" s="23">
        <v>2.5251599999999999E-4</v>
      </c>
      <c r="K554" s="25">
        <f t="shared" si="10"/>
        <v>11.951337576281697</v>
      </c>
    </row>
    <row r="555" spans="7:11">
      <c r="G555" s="47"/>
      <c r="H555" s="36"/>
      <c r="I555" s="12" t="s">
        <v>431</v>
      </c>
      <c r="J555" s="23">
        <v>2.5599500000000002E-4</v>
      </c>
      <c r="K555" s="25">
        <f t="shared" si="10"/>
        <v>11.931596747236867</v>
      </c>
    </row>
    <row r="556" spans="7:11">
      <c r="G556" s="47"/>
      <c r="H556" s="36"/>
      <c r="I556" s="12" t="s">
        <v>432</v>
      </c>
      <c r="J556" s="23">
        <v>2.6487499999999997E-4</v>
      </c>
      <c r="K556" s="25">
        <f t="shared" si="10"/>
        <v>11.882400696952004</v>
      </c>
    </row>
    <row r="557" spans="7:11">
      <c r="G557" s="47"/>
      <c r="H557" s="36"/>
      <c r="I557" s="12" t="s">
        <v>433</v>
      </c>
      <c r="J557" s="23">
        <v>3.0287499999999998E-4</v>
      </c>
      <c r="K557" s="25">
        <f t="shared" si="10"/>
        <v>11.688989879872828</v>
      </c>
    </row>
    <row r="558" spans="7:11">
      <c r="G558" s="47"/>
      <c r="H558" s="36"/>
      <c r="I558" s="12" t="s">
        <v>434</v>
      </c>
      <c r="J558" s="23">
        <v>3.0963799999999999E-4</v>
      </c>
      <c r="K558" s="25">
        <f t="shared" si="10"/>
        <v>11.657129843960522</v>
      </c>
    </row>
    <row r="559" spans="7:11">
      <c r="G559" s="47"/>
      <c r="H559" s="36"/>
      <c r="I559" s="12" t="s">
        <v>435</v>
      </c>
      <c r="J559" s="23">
        <v>3.4333500000000001E-4</v>
      </c>
      <c r="K559" s="25">
        <f t="shared" si="10"/>
        <v>11.508095444617764</v>
      </c>
    </row>
    <row r="560" spans="7:11">
      <c r="G560" s="47"/>
      <c r="H560" s="36"/>
      <c r="I560" s="12" t="s">
        <v>436</v>
      </c>
      <c r="J560" s="23">
        <v>3.8836300000000002E-4</v>
      </c>
      <c r="K560" s="25">
        <f t="shared" si="10"/>
        <v>11.330306620242448</v>
      </c>
    </row>
    <row r="561" spans="7:11">
      <c r="G561" s="47"/>
      <c r="H561" s="36"/>
      <c r="I561" s="12" t="s">
        <v>7</v>
      </c>
      <c r="J561" s="23">
        <v>3.94056E-4</v>
      </c>
      <c r="K561" s="25">
        <f t="shared" si="10"/>
        <v>11.309311711336461</v>
      </c>
    </row>
    <row r="562" spans="7:11">
      <c r="G562" s="47"/>
      <c r="H562" s="36"/>
      <c r="I562" s="12" t="s">
        <v>437</v>
      </c>
      <c r="J562" s="23">
        <v>4.0173299999999998E-4</v>
      </c>
      <c r="K562" s="25">
        <f t="shared" si="10"/>
        <v>11.281475404397339</v>
      </c>
    </row>
    <row r="563" spans="7:11">
      <c r="G563" s="47"/>
      <c r="H563" s="36"/>
      <c r="I563" s="12" t="s">
        <v>438</v>
      </c>
      <c r="J563" s="23">
        <v>4.0265100000000002E-4</v>
      </c>
      <c r="K563" s="25">
        <f t="shared" si="10"/>
        <v>11.278182463159029</v>
      </c>
    </row>
    <row r="564" spans="7:11">
      <c r="G564" s="47"/>
      <c r="H564" s="36"/>
      <c r="I564" s="12" t="s">
        <v>439</v>
      </c>
      <c r="J564" s="23">
        <v>5.6307999999999998E-4</v>
      </c>
      <c r="K564" s="25">
        <f t="shared" si="10"/>
        <v>10.794372470735944</v>
      </c>
    </row>
    <row r="565" spans="7:11">
      <c r="G565" s="47"/>
      <c r="H565" s="36"/>
      <c r="I565" s="12" t="s">
        <v>440</v>
      </c>
      <c r="J565" s="23">
        <v>5.6557899999999997E-4</v>
      </c>
      <c r="K565" s="25">
        <f t="shared" si="10"/>
        <v>10.787983825806505</v>
      </c>
    </row>
    <row r="566" spans="7:11">
      <c r="G566" s="47"/>
      <c r="H566" s="36"/>
      <c r="I566" s="12" t="s">
        <v>441</v>
      </c>
      <c r="J566" s="23">
        <v>8.8714800000000004E-4</v>
      </c>
      <c r="K566" s="25">
        <f t="shared" si="10"/>
        <v>10.138537574848664</v>
      </c>
    </row>
    <row r="567" spans="7:11">
      <c r="G567" s="47"/>
      <c r="H567" s="36"/>
      <c r="I567" s="12" t="s">
        <v>442</v>
      </c>
      <c r="J567" s="23">
        <v>9.1192599999999997E-4</v>
      </c>
      <c r="K567" s="25">
        <f t="shared" si="10"/>
        <v>10.098795620690693</v>
      </c>
    </row>
    <row r="568" spans="7:11">
      <c r="G568" s="47"/>
      <c r="H568" s="36"/>
      <c r="I568" s="12" t="s">
        <v>443</v>
      </c>
      <c r="J568" s="23">
        <v>9.1318699999999998E-4</v>
      </c>
      <c r="K568" s="25">
        <f t="shared" si="10"/>
        <v>10.096802057841662</v>
      </c>
    </row>
    <row r="569" spans="7:11">
      <c r="G569" s="47"/>
      <c r="H569" s="36"/>
      <c r="I569" s="12" t="s">
        <v>444</v>
      </c>
      <c r="J569" s="23">
        <v>1.0908199999999999E-3</v>
      </c>
      <c r="K569" s="25">
        <f t="shared" si="10"/>
        <v>9.8403712274844839</v>
      </c>
    </row>
    <row r="570" spans="7:11">
      <c r="G570" s="47"/>
      <c r="H570" s="36"/>
      <c r="I570" s="12" t="s">
        <v>445</v>
      </c>
      <c r="J570" s="23">
        <v>1.1885699999999999E-3</v>
      </c>
      <c r="K570" s="25">
        <f t="shared" si="10"/>
        <v>9.7165574123628282</v>
      </c>
    </row>
    <row r="571" spans="7:11">
      <c r="G571" s="47"/>
      <c r="H571" s="36"/>
      <c r="I571" s="12" t="s">
        <v>446</v>
      </c>
      <c r="J571" s="23">
        <v>1.34808E-3</v>
      </c>
      <c r="K571" s="25">
        <f t="shared" ref="K571:K605" si="11">-LOG(J571,2)</f>
        <v>9.5348781707991321</v>
      </c>
    </row>
    <row r="572" spans="7:11">
      <c r="G572" s="47"/>
      <c r="H572" s="36"/>
      <c r="I572" s="12" t="s">
        <v>447</v>
      </c>
      <c r="J572" s="23">
        <v>1.4668999999999999E-3</v>
      </c>
      <c r="K572" s="25">
        <f t="shared" si="11"/>
        <v>9.4130137602230235</v>
      </c>
    </row>
    <row r="573" spans="7:11">
      <c r="G573" s="47"/>
      <c r="H573" s="36"/>
      <c r="I573" s="12" t="s">
        <v>448</v>
      </c>
      <c r="J573" s="23">
        <v>1.47404E-3</v>
      </c>
      <c r="K573" s="25">
        <f t="shared" si="11"/>
        <v>9.4060086102843012</v>
      </c>
    </row>
    <row r="574" spans="7:11">
      <c r="G574" s="47"/>
      <c r="H574" s="36"/>
      <c r="I574" s="12" t="s">
        <v>449</v>
      </c>
      <c r="J574" s="23">
        <v>1.5206600000000001E-3</v>
      </c>
      <c r="K574" s="25">
        <f t="shared" si="11"/>
        <v>9.3610866635828351</v>
      </c>
    </row>
    <row r="575" spans="7:11">
      <c r="G575" s="47"/>
      <c r="H575" s="36"/>
      <c r="I575" s="12" t="s">
        <v>450</v>
      </c>
      <c r="J575" s="23">
        <v>1.5183E-3</v>
      </c>
      <c r="K575" s="25">
        <f t="shared" si="11"/>
        <v>9.3633274044816588</v>
      </c>
    </row>
    <row r="576" spans="7:11">
      <c r="G576" s="47"/>
      <c r="H576" s="36"/>
      <c r="I576" s="12" t="s">
        <v>451</v>
      </c>
      <c r="J576" s="23">
        <v>1.5876900000000001E-3</v>
      </c>
      <c r="K576" s="25">
        <f t="shared" si="11"/>
        <v>9.2988550340966398</v>
      </c>
    </row>
    <row r="577" spans="7:11">
      <c r="G577" s="47"/>
      <c r="H577" s="36"/>
      <c r="I577" s="12" t="s">
        <v>452</v>
      </c>
      <c r="J577" s="23">
        <v>1.7599499999999999E-3</v>
      </c>
      <c r="K577" s="25">
        <f t="shared" si="11"/>
        <v>9.1502498420362794</v>
      </c>
    </row>
    <row r="578" spans="7:11">
      <c r="G578" s="47"/>
      <c r="H578" s="36"/>
      <c r="I578" s="12" t="s">
        <v>453</v>
      </c>
      <c r="J578" s="23">
        <v>1.7910700000000001E-3</v>
      </c>
      <c r="K578" s="25">
        <f t="shared" si="11"/>
        <v>9.1249625616992525</v>
      </c>
    </row>
    <row r="579" spans="7:11">
      <c r="G579" s="47"/>
      <c r="H579" s="36"/>
      <c r="I579" s="12" t="s">
        <v>454</v>
      </c>
      <c r="J579" s="23">
        <v>1.81368E-3</v>
      </c>
      <c r="K579" s="25">
        <f t="shared" si="11"/>
        <v>9.1068643509223453</v>
      </c>
    </row>
    <row r="580" spans="7:11">
      <c r="G580" s="47"/>
      <c r="H580" s="36"/>
      <c r="I580" s="12" t="s">
        <v>455</v>
      </c>
      <c r="J580" s="23">
        <v>2.0259700000000002E-3</v>
      </c>
      <c r="K580" s="25">
        <f t="shared" si="11"/>
        <v>8.9471714733915793</v>
      </c>
    </row>
    <row r="581" spans="7:11">
      <c r="G581" s="47"/>
      <c r="H581" s="36"/>
      <c r="I581" s="12" t="s">
        <v>456</v>
      </c>
      <c r="J581" s="23">
        <v>2.1153399999999998E-3</v>
      </c>
      <c r="K581" s="25">
        <f t="shared" si="11"/>
        <v>8.8848947173493524</v>
      </c>
    </row>
    <row r="582" spans="7:11">
      <c r="G582" s="47"/>
      <c r="H582" s="36"/>
      <c r="I582" s="12" t="s">
        <v>457</v>
      </c>
      <c r="J582" s="23">
        <v>2.1335199999999999E-3</v>
      </c>
      <c r="K582" s="25">
        <f t="shared" si="11"/>
        <v>8.8725486499770234</v>
      </c>
    </row>
    <row r="583" spans="7:11">
      <c r="G583" s="47"/>
      <c r="H583" s="36"/>
      <c r="I583" s="12" t="s">
        <v>458</v>
      </c>
      <c r="J583" s="23">
        <v>2.1934799999999998E-3</v>
      </c>
      <c r="K583" s="25">
        <f t="shared" si="11"/>
        <v>8.8325627326392784</v>
      </c>
    </row>
    <row r="584" spans="7:11">
      <c r="G584" s="47"/>
      <c r="H584" s="36"/>
      <c r="I584" s="12" t="s">
        <v>459</v>
      </c>
      <c r="J584" s="23">
        <v>2.4534000000000001E-3</v>
      </c>
      <c r="K584" s="25">
        <f t="shared" si="11"/>
        <v>8.671001815964015</v>
      </c>
    </row>
    <row r="585" spans="7:11">
      <c r="G585" s="47"/>
      <c r="H585" s="36"/>
      <c r="I585" s="12" t="s">
        <v>460</v>
      </c>
      <c r="J585" s="23">
        <v>2.4932499999999998E-3</v>
      </c>
      <c r="K585" s="25">
        <f t="shared" si="11"/>
        <v>8.6477567344932798</v>
      </c>
    </row>
    <row r="586" spans="7:11">
      <c r="G586" s="47"/>
      <c r="H586" s="36"/>
      <c r="I586" s="12" t="s">
        <v>461</v>
      </c>
      <c r="J586" s="23">
        <v>3.1511E-3</v>
      </c>
      <c r="K586" s="25">
        <f t="shared" si="11"/>
        <v>8.3099287457255908</v>
      </c>
    </row>
    <row r="587" spans="7:11">
      <c r="G587" s="47"/>
      <c r="H587" s="36"/>
      <c r="I587" s="12" t="s">
        <v>462</v>
      </c>
      <c r="J587" s="23">
        <v>3.1949000000000001E-3</v>
      </c>
      <c r="K587" s="25">
        <f t="shared" si="11"/>
        <v>8.2900135089708424</v>
      </c>
    </row>
    <row r="588" spans="7:11">
      <c r="G588" s="47"/>
      <c r="H588" s="36"/>
      <c r="I588" s="12" t="s">
        <v>463</v>
      </c>
      <c r="J588" s="23">
        <v>3.86864E-3</v>
      </c>
      <c r="K588" s="25">
        <f t="shared" si="11"/>
        <v>8.0139578010035262</v>
      </c>
    </row>
    <row r="589" spans="7:11">
      <c r="G589" s="47"/>
      <c r="H589" s="36"/>
      <c r="I589" s="12" t="s">
        <v>464</v>
      </c>
      <c r="J589" s="23">
        <v>4.3945800000000004E-3</v>
      </c>
      <c r="K589" s="25">
        <f t="shared" si="11"/>
        <v>7.8300589943494705</v>
      </c>
    </row>
    <row r="590" spans="7:11">
      <c r="G590" s="47"/>
      <c r="H590" s="36"/>
      <c r="I590" s="12" t="s">
        <v>465</v>
      </c>
      <c r="J590" s="23">
        <v>4.8572499999999996E-3</v>
      </c>
      <c r="K590" s="25">
        <f t="shared" si="11"/>
        <v>7.6856445416650345</v>
      </c>
    </row>
    <row r="591" spans="7:11">
      <c r="G591" s="47"/>
      <c r="H591" s="36"/>
      <c r="I591" s="12" t="s">
        <v>466</v>
      </c>
      <c r="J591" s="23">
        <v>5.8669300000000002E-3</v>
      </c>
      <c r="K591" s="25">
        <f t="shared" si="11"/>
        <v>7.4131785057524038</v>
      </c>
    </row>
    <row r="592" spans="7:11">
      <c r="G592" s="47"/>
      <c r="H592" s="36"/>
      <c r="I592" s="12" t="s">
        <v>467</v>
      </c>
      <c r="J592" s="23">
        <v>6.2640200000000004E-3</v>
      </c>
      <c r="K592" s="25">
        <f t="shared" si="11"/>
        <v>7.318695465734482</v>
      </c>
    </row>
    <row r="593" spans="7:11">
      <c r="G593" s="47"/>
      <c r="H593" s="36"/>
      <c r="I593" s="12" t="s">
        <v>468</v>
      </c>
      <c r="J593" s="23">
        <v>6.4248400000000002E-3</v>
      </c>
      <c r="K593" s="25">
        <f t="shared" si="11"/>
        <v>7.2821237578389573</v>
      </c>
    </row>
    <row r="594" spans="7:11">
      <c r="G594" s="47"/>
      <c r="H594" s="36"/>
      <c r="I594" s="12" t="s">
        <v>469</v>
      </c>
      <c r="J594" s="23">
        <v>7.5155700000000001E-3</v>
      </c>
      <c r="K594" s="25">
        <f t="shared" si="11"/>
        <v>7.0559017586989592</v>
      </c>
    </row>
    <row r="595" spans="7:11">
      <c r="G595" s="47"/>
      <c r="H595" s="36"/>
      <c r="I595" s="12" t="s">
        <v>470</v>
      </c>
      <c r="J595" s="23">
        <v>7.6724699999999998E-3</v>
      </c>
      <c r="K595" s="25">
        <f t="shared" si="11"/>
        <v>7.0260931850176833</v>
      </c>
    </row>
    <row r="596" spans="7:11">
      <c r="G596" s="47"/>
      <c r="H596" s="36"/>
      <c r="I596" s="12" t="s">
        <v>471</v>
      </c>
      <c r="J596" s="23">
        <v>1.1136999999999999E-2</v>
      </c>
      <c r="K596" s="25">
        <f t="shared" si="11"/>
        <v>6.4884955269355231</v>
      </c>
    </row>
    <row r="597" spans="7:11">
      <c r="G597" s="47"/>
      <c r="H597" s="36"/>
      <c r="I597" s="12" t="s">
        <v>472</v>
      </c>
      <c r="J597" s="23">
        <v>1.4746499999999999E-2</v>
      </c>
      <c r="K597" s="25">
        <f t="shared" si="11"/>
        <v>6.0834836103391021</v>
      </c>
    </row>
    <row r="598" spans="7:11">
      <c r="G598" s="47"/>
      <c r="H598" s="36"/>
      <c r="I598" s="12" t="s">
        <v>473</v>
      </c>
      <c r="J598" s="23">
        <v>1.5754399999999998E-2</v>
      </c>
      <c r="K598" s="25">
        <f t="shared" si="11"/>
        <v>5.9881013788345472</v>
      </c>
    </row>
    <row r="599" spans="7:11">
      <c r="G599" s="47"/>
      <c r="H599" s="36"/>
      <c r="I599" s="12" t="s">
        <v>474</v>
      </c>
      <c r="J599" s="23">
        <v>2.2495000000000001E-2</v>
      </c>
      <c r="K599" s="25">
        <f t="shared" si="11"/>
        <v>5.4742518228577657</v>
      </c>
    </row>
    <row r="600" spans="7:11">
      <c r="G600" s="47"/>
      <c r="H600" s="36"/>
      <c r="I600" s="12" t="s">
        <v>475</v>
      </c>
      <c r="J600" s="23">
        <v>3.4151899999999999E-2</v>
      </c>
      <c r="K600" s="25">
        <f t="shared" si="11"/>
        <v>4.871890346418164</v>
      </c>
    </row>
    <row r="601" spans="7:11">
      <c r="G601" s="47"/>
      <c r="H601" s="36"/>
      <c r="I601" s="12" t="s">
        <v>476</v>
      </c>
      <c r="J601" s="23">
        <v>3.6639699999999997E-2</v>
      </c>
      <c r="K601" s="25">
        <f t="shared" si="11"/>
        <v>4.7704484988476228</v>
      </c>
    </row>
    <row r="602" spans="7:11">
      <c r="G602" s="47"/>
      <c r="H602" s="36"/>
      <c r="I602" s="12" t="s">
        <v>477</v>
      </c>
      <c r="J602" s="23">
        <v>4.11756E-2</v>
      </c>
      <c r="K602" s="25">
        <f t="shared" si="11"/>
        <v>4.6020665170977093</v>
      </c>
    </row>
    <row r="603" spans="7:11">
      <c r="G603" s="47"/>
      <c r="H603" s="36"/>
      <c r="I603" s="12" t="s">
        <v>478</v>
      </c>
      <c r="J603" s="23">
        <v>4.65642E-2</v>
      </c>
      <c r="K603" s="25">
        <f t="shared" si="11"/>
        <v>4.4246349973813173</v>
      </c>
    </row>
    <row r="604" spans="7:11">
      <c r="G604" s="47"/>
      <c r="H604" s="36"/>
      <c r="I604" s="12" t="s">
        <v>479</v>
      </c>
      <c r="J604" s="23">
        <v>4.7128200000000002E-2</v>
      </c>
      <c r="K604" s="25">
        <f t="shared" si="11"/>
        <v>4.4072656092206239</v>
      </c>
    </row>
    <row r="605" spans="7:11">
      <c r="G605" s="48"/>
      <c r="H605" s="36"/>
      <c r="I605" s="12" t="s">
        <v>480</v>
      </c>
      <c r="J605" s="23">
        <v>4.8540600000000003E-2</v>
      </c>
      <c r="K605" s="25">
        <f t="shared" si="11"/>
        <v>4.3646642483298752</v>
      </c>
    </row>
    <row r="607" spans="7:11">
      <c r="I607" s="6" t="s">
        <v>481</v>
      </c>
      <c r="J607" s="12"/>
    </row>
    <row r="608" spans="7:11" ht="64">
      <c r="I608" s="8" t="s">
        <v>589</v>
      </c>
      <c r="J608" s="12" t="s">
        <v>10</v>
      </c>
    </row>
    <row r="609" spans="9:10">
      <c r="I609" s="6" t="s">
        <v>11</v>
      </c>
      <c r="J609" s="9"/>
    </row>
    <row r="610" spans="9:10">
      <c r="I610" s="6" t="s">
        <v>12</v>
      </c>
      <c r="J610" s="9"/>
    </row>
    <row r="611" spans="9:10" ht="32">
      <c r="I611" s="6" t="s">
        <v>81</v>
      </c>
      <c r="J611" s="9"/>
    </row>
  </sheetData>
  <mergeCells count="13">
    <mergeCell ref="G249:G605"/>
    <mergeCell ref="A1:E1"/>
    <mergeCell ref="G1:K1"/>
    <mergeCell ref="B83:B85"/>
    <mergeCell ref="C83:C85"/>
    <mergeCell ref="B88:B92"/>
    <mergeCell ref="C75:C78"/>
    <mergeCell ref="G3:G247"/>
    <mergeCell ref="A69:A73"/>
    <mergeCell ref="A3:A67"/>
    <mergeCell ref="B75:B78"/>
    <mergeCell ref="B79:B82"/>
    <mergeCell ref="C79:C8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4"/>
  <sheetViews>
    <sheetView zoomScale="80" zoomScaleNormal="80" zoomScalePageLayoutView="80" workbookViewId="0">
      <selection activeCell="E45" sqref="E45"/>
    </sheetView>
  </sheetViews>
  <sheetFormatPr baseColWidth="10" defaultColWidth="11" defaultRowHeight="16"/>
  <cols>
    <col min="1" max="1" width="21.6640625" style="7" customWidth="1"/>
    <col min="2" max="2" width="66.5" style="11" customWidth="1"/>
    <col min="3" max="5" width="11" style="4"/>
    <col min="6" max="6" width="12.6640625" style="4" customWidth="1"/>
    <col min="7" max="7" width="27.6640625" style="4" customWidth="1"/>
    <col min="8" max="16384" width="11" style="7"/>
  </cols>
  <sheetData>
    <row r="1" spans="1:7" s="21" customFormat="1">
      <c r="A1" s="19" t="s">
        <v>519</v>
      </c>
      <c r="B1" s="19" t="s">
        <v>146</v>
      </c>
      <c r="C1" s="19" t="s">
        <v>147</v>
      </c>
      <c r="D1" s="19" t="s">
        <v>148</v>
      </c>
      <c r="E1" s="19" t="s">
        <v>149</v>
      </c>
      <c r="F1" s="19" t="s">
        <v>150</v>
      </c>
      <c r="G1" s="20" t="s">
        <v>482</v>
      </c>
    </row>
    <row r="2" spans="1:7">
      <c r="A2" s="56" t="s">
        <v>151</v>
      </c>
      <c r="B2" s="10" t="s">
        <v>82</v>
      </c>
      <c r="C2" s="15">
        <v>32</v>
      </c>
      <c r="D2" s="15">
        <v>45.7</v>
      </c>
      <c r="E2" s="16">
        <v>6.1000000000000004E-8</v>
      </c>
      <c r="F2" s="16">
        <v>6.0999999999999999E-5</v>
      </c>
      <c r="G2" s="25">
        <f>-LOG(F2,2)</f>
        <v>14.000831231761289</v>
      </c>
    </row>
    <row r="3" spans="1:7">
      <c r="A3" s="56"/>
      <c r="B3" s="10" t="s">
        <v>95</v>
      </c>
      <c r="C3" s="15">
        <v>23</v>
      </c>
      <c r="D3" s="15">
        <v>32.9</v>
      </c>
      <c r="E3" s="16">
        <v>8.3999999999999998E-8</v>
      </c>
      <c r="F3" s="16">
        <v>4.1999999999999998E-5</v>
      </c>
      <c r="G3" s="25">
        <f t="shared" ref="G3:G66" si="0">-LOG(F3,2)</f>
        <v>14.539251146545414</v>
      </c>
    </row>
    <row r="4" spans="1:7">
      <c r="A4" s="56"/>
      <c r="B4" s="10" t="s">
        <v>88</v>
      </c>
      <c r="C4" s="15">
        <v>29</v>
      </c>
      <c r="D4" s="15">
        <v>41.4</v>
      </c>
      <c r="E4" s="16">
        <v>1.1999999999999999E-7</v>
      </c>
      <c r="F4" s="16">
        <v>3.8999999999999999E-5</v>
      </c>
      <c r="G4" s="25">
        <f t="shared" si="0"/>
        <v>14.646166350461927</v>
      </c>
    </row>
    <row r="5" spans="1:7">
      <c r="A5" s="56"/>
      <c r="B5" s="10" t="s">
        <v>86</v>
      </c>
      <c r="C5" s="15">
        <v>33</v>
      </c>
      <c r="D5" s="15">
        <v>47.1</v>
      </c>
      <c r="E5" s="16">
        <v>1.3E-7</v>
      </c>
      <c r="F5" s="16">
        <v>3.3000000000000003E-5</v>
      </c>
      <c r="G5" s="25">
        <f t="shared" si="0"/>
        <v>14.887174449965721</v>
      </c>
    </row>
    <row r="6" spans="1:7">
      <c r="A6" s="56"/>
      <c r="B6" s="10" t="s">
        <v>102</v>
      </c>
      <c r="C6" s="15">
        <v>24</v>
      </c>
      <c r="D6" s="15">
        <v>34.299999999999997</v>
      </c>
      <c r="E6" s="16">
        <v>1.4000000000000001E-7</v>
      </c>
      <c r="F6" s="16">
        <v>2.8E-5</v>
      </c>
      <c r="G6" s="25">
        <f t="shared" si="0"/>
        <v>15.124213647266568</v>
      </c>
    </row>
    <row r="7" spans="1:7">
      <c r="A7" s="56"/>
      <c r="B7" s="10" t="s">
        <v>114</v>
      </c>
      <c r="C7" s="15">
        <v>19</v>
      </c>
      <c r="D7" s="15">
        <v>27.1</v>
      </c>
      <c r="E7" s="16">
        <v>1.8E-7</v>
      </c>
      <c r="F7" s="16">
        <v>3.1000000000000001E-5</v>
      </c>
      <c r="G7" s="25">
        <f t="shared" si="0"/>
        <v>14.977372258937299</v>
      </c>
    </row>
    <row r="8" spans="1:7">
      <c r="A8" s="56"/>
      <c r="B8" s="10" t="s">
        <v>85</v>
      </c>
      <c r="C8" s="15">
        <v>33</v>
      </c>
      <c r="D8" s="15">
        <v>47.1</v>
      </c>
      <c r="E8" s="16">
        <v>2.1E-7</v>
      </c>
      <c r="F8" s="16">
        <v>3.0000000000000001E-5</v>
      </c>
      <c r="G8" s="25">
        <f t="shared" si="0"/>
        <v>15.024677973715658</v>
      </c>
    </row>
    <row r="9" spans="1:7">
      <c r="A9" s="56"/>
      <c r="B9" s="10" t="s">
        <v>83</v>
      </c>
      <c r="C9" s="15">
        <v>32</v>
      </c>
      <c r="D9" s="15">
        <v>45.7</v>
      </c>
      <c r="E9" s="16">
        <v>3.3000000000000002E-7</v>
      </c>
      <c r="F9" s="16">
        <v>4.1999999999999998E-5</v>
      </c>
      <c r="G9" s="25">
        <f t="shared" si="0"/>
        <v>14.539251146545414</v>
      </c>
    </row>
    <row r="10" spans="1:7">
      <c r="A10" s="56"/>
      <c r="B10" s="10" t="s">
        <v>84</v>
      </c>
      <c r="C10" s="15">
        <v>32</v>
      </c>
      <c r="D10" s="15">
        <v>45.7</v>
      </c>
      <c r="E10" s="16">
        <v>6.5000000000000002E-7</v>
      </c>
      <c r="F10" s="16">
        <v>7.2999999999999999E-5</v>
      </c>
      <c r="G10" s="25">
        <f t="shared" si="0"/>
        <v>13.741744010444156</v>
      </c>
    </row>
    <row r="11" spans="1:7">
      <c r="A11" s="56"/>
      <c r="B11" s="10" t="s">
        <v>87</v>
      </c>
      <c r="C11" s="15">
        <v>33</v>
      </c>
      <c r="D11" s="15">
        <v>47.1</v>
      </c>
      <c r="E11" s="16">
        <v>1.3999999999999999E-6</v>
      </c>
      <c r="F11" s="16">
        <v>1.4999999999999999E-4</v>
      </c>
      <c r="G11" s="25">
        <f t="shared" si="0"/>
        <v>12.702749878828293</v>
      </c>
    </row>
    <row r="12" spans="1:7">
      <c r="A12" s="56"/>
      <c r="B12" s="10" t="s">
        <v>89</v>
      </c>
      <c r="C12" s="15">
        <v>22</v>
      </c>
      <c r="D12" s="15">
        <v>31.4</v>
      </c>
      <c r="E12" s="16">
        <v>4.6E-6</v>
      </c>
      <c r="F12" s="16">
        <v>4.2000000000000002E-4</v>
      </c>
      <c r="G12" s="25">
        <f t="shared" si="0"/>
        <v>11.217323051658051</v>
      </c>
    </row>
    <row r="13" spans="1:7">
      <c r="A13" s="56"/>
      <c r="B13" s="10" t="s">
        <v>121</v>
      </c>
      <c r="C13" s="15">
        <v>19</v>
      </c>
      <c r="D13" s="15">
        <v>27.1</v>
      </c>
      <c r="E13" s="16">
        <v>9.3999999999999994E-5</v>
      </c>
      <c r="F13" s="16">
        <v>7.9000000000000008E-3</v>
      </c>
      <c r="G13" s="25">
        <f t="shared" si="0"/>
        <v>6.9839316313723465</v>
      </c>
    </row>
    <row r="14" spans="1:7">
      <c r="A14" s="56"/>
      <c r="B14" s="10" t="s">
        <v>134</v>
      </c>
      <c r="C14" s="15">
        <v>14</v>
      </c>
      <c r="D14" s="15">
        <v>20</v>
      </c>
      <c r="E14" s="16">
        <v>1.9000000000000001E-4</v>
      </c>
      <c r="F14" s="16">
        <v>1.4999999999999999E-2</v>
      </c>
      <c r="G14" s="25">
        <f t="shared" si="0"/>
        <v>6.0588936890535692</v>
      </c>
    </row>
    <row r="15" spans="1:7">
      <c r="A15" s="56"/>
      <c r="B15" s="10" t="s">
        <v>152</v>
      </c>
      <c r="C15" s="15">
        <v>6</v>
      </c>
      <c r="D15" s="15">
        <v>8.6</v>
      </c>
      <c r="E15" s="16">
        <v>2.4000000000000001E-4</v>
      </c>
      <c r="F15" s="16">
        <v>1.7000000000000001E-2</v>
      </c>
      <c r="G15" s="25">
        <f t="shared" si="0"/>
        <v>5.878321443411747</v>
      </c>
    </row>
    <row r="16" spans="1:7">
      <c r="A16" s="56"/>
      <c r="B16" s="10" t="s">
        <v>141</v>
      </c>
      <c r="C16" s="15">
        <v>11</v>
      </c>
      <c r="D16" s="15">
        <v>15.7</v>
      </c>
      <c r="E16" s="16">
        <v>2.5000000000000001E-4</v>
      </c>
      <c r="F16" s="16">
        <v>1.7000000000000001E-2</v>
      </c>
      <c r="G16" s="25">
        <f t="shared" si="0"/>
        <v>5.878321443411747</v>
      </c>
    </row>
    <row r="17" spans="1:7">
      <c r="A17" s="56"/>
      <c r="B17" s="10" t="s">
        <v>132</v>
      </c>
      <c r="C17" s="15">
        <v>13</v>
      </c>
      <c r="D17" s="15">
        <v>18.600000000000001</v>
      </c>
      <c r="E17" s="16">
        <v>2.5999999999999998E-4</v>
      </c>
      <c r="F17" s="16">
        <v>1.6E-2</v>
      </c>
      <c r="G17" s="25">
        <f t="shared" si="0"/>
        <v>5.9657842846620879</v>
      </c>
    </row>
    <row r="18" spans="1:7">
      <c r="A18" s="56"/>
      <c r="B18" s="10" t="s">
        <v>113</v>
      </c>
      <c r="C18" s="15">
        <v>15</v>
      </c>
      <c r="D18" s="15">
        <v>21.4</v>
      </c>
      <c r="E18" s="16">
        <v>3.1E-4</v>
      </c>
      <c r="F18" s="16">
        <v>1.7999999999999999E-2</v>
      </c>
      <c r="G18" s="25">
        <f t="shared" si="0"/>
        <v>5.7958592832197748</v>
      </c>
    </row>
    <row r="19" spans="1:7">
      <c r="A19" s="56"/>
      <c r="B19" s="10" t="s">
        <v>153</v>
      </c>
      <c r="C19" s="15">
        <v>4</v>
      </c>
      <c r="D19" s="15">
        <v>5.7</v>
      </c>
      <c r="E19" s="16">
        <v>4.6000000000000001E-4</v>
      </c>
      <c r="F19" s="16">
        <v>2.5000000000000001E-2</v>
      </c>
      <c r="G19" s="25">
        <f t="shared" si="0"/>
        <v>5.3219280948873626</v>
      </c>
    </row>
    <row r="20" spans="1:7">
      <c r="A20" s="56"/>
      <c r="B20" s="10" t="s">
        <v>154</v>
      </c>
      <c r="C20" s="15">
        <v>4</v>
      </c>
      <c r="D20" s="15">
        <v>5.7</v>
      </c>
      <c r="E20" s="16">
        <v>4.6000000000000001E-4</v>
      </c>
      <c r="F20" s="16">
        <v>2.5000000000000001E-2</v>
      </c>
      <c r="G20" s="25">
        <f t="shared" si="0"/>
        <v>5.3219280948873626</v>
      </c>
    </row>
    <row r="21" spans="1:7">
      <c r="A21" s="56"/>
      <c r="B21" s="10" t="s">
        <v>155</v>
      </c>
      <c r="C21" s="15">
        <v>5</v>
      </c>
      <c r="D21" s="15">
        <v>7.1</v>
      </c>
      <c r="E21" s="16">
        <v>5.8E-4</v>
      </c>
      <c r="F21" s="16">
        <v>0.03</v>
      </c>
      <c r="G21" s="25">
        <f t="shared" si="0"/>
        <v>5.0588936890535692</v>
      </c>
    </row>
    <row r="23" spans="1:7" ht="15" customHeight="1">
      <c r="A23" s="57" t="s">
        <v>165</v>
      </c>
      <c r="B23" s="10" t="s">
        <v>90</v>
      </c>
      <c r="C23" s="15">
        <v>25</v>
      </c>
      <c r="D23" s="15">
        <v>73.5</v>
      </c>
      <c r="E23" s="16">
        <v>1.9000000000000001E-17</v>
      </c>
      <c r="F23" s="16">
        <v>1.1E-14</v>
      </c>
      <c r="G23" s="25">
        <f t="shared" si="0"/>
        <v>46.369489804673137</v>
      </c>
    </row>
    <row r="24" spans="1:7">
      <c r="A24" s="57"/>
      <c r="B24" s="10" t="s">
        <v>91</v>
      </c>
      <c r="C24" s="15">
        <v>25</v>
      </c>
      <c r="D24" s="15">
        <v>73.5</v>
      </c>
      <c r="E24" s="16">
        <v>1.9000000000000001E-17</v>
      </c>
      <c r="F24" s="16">
        <v>5.7000000000000003E-15</v>
      </c>
      <c r="G24" s="25">
        <f t="shared" si="0"/>
        <v>47.317959504033055</v>
      </c>
    </row>
    <row r="25" spans="1:7">
      <c r="A25" s="57"/>
      <c r="B25" s="10" t="s">
        <v>92</v>
      </c>
      <c r="C25" s="15">
        <v>25</v>
      </c>
      <c r="D25" s="15">
        <v>73.5</v>
      </c>
      <c r="E25" s="16">
        <v>2.0000000000000001E-17</v>
      </c>
      <c r="F25" s="16">
        <v>3.9000000000000003E-15</v>
      </c>
      <c r="G25" s="25">
        <f t="shared" si="0"/>
        <v>47.86544729933555</v>
      </c>
    </row>
    <row r="26" spans="1:7">
      <c r="A26" s="57"/>
      <c r="B26" s="10" t="s">
        <v>93</v>
      </c>
      <c r="C26" s="15">
        <v>25</v>
      </c>
      <c r="D26" s="15">
        <v>73.5</v>
      </c>
      <c r="E26" s="16">
        <v>3.3999999999999998E-17</v>
      </c>
      <c r="F26" s="16">
        <v>5E-15</v>
      </c>
      <c r="G26" s="25">
        <f t="shared" si="0"/>
        <v>47.506993328423079</v>
      </c>
    </row>
    <row r="27" spans="1:7">
      <c r="A27" s="57"/>
      <c r="B27" s="10" t="s">
        <v>94</v>
      </c>
      <c r="C27" s="15">
        <v>25</v>
      </c>
      <c r="D27" s="15">
        <v>73.5</v>
      </c>
      <c r="E27" s="16">
        <v>8.3000000000000005E-17</v>
      </c>
      <c r="F27" s="16">
        <v>1.3E-14</v>
      </c>
      <c r="G27" s="25">
        <f t="shared" si="0"/>
        <v>46.128481705169342</v>
      </c>
    </row>
    <row r="28" spans="1:7">
      <c r="A28" s="57"/>
      <c r="B28" s="10" t="s">
        <v>98</v>
      </c>
      <c r="C28" s="15">
        <v>25</v>
      </c>
      <c r="D28" s="15">
        <v>73.5</v>
      </c>
      <c r="E28" s="16">
        <v>8.6000000000000005E-17</v>
      </c>
      <c r="F28" s="16">
        <v>1.1E-14</v>
      </c>
      <c r="G28" s="25">
        <f t="shared" si="0"/>
        <v>46.369489804673137</v>
      </c>
    </row>
    <row r="29" spans="1:7">
      <c r="A29" s="57"/>
      <c r="B29" s="10" t="s">
        <v>101</v>
      </c>
      <c r="C29" s="15">
        <v>25</v>
      </c>
      <c r="D29" s="15">
        <v>73.5</v>
      </c>
      <c r="E29" s="16">
        <v>9.2999999999999995E-17</v>
      </c>
      <c r="F29" s="16">
        <v>9.1999999999999996E-15</v>
      </c>
      <c r="G29" s="25">
        <f t="shared" si="0"/>
        <v>46.627287562140786</v>
      </c>
    </row>
    <row r="30" spans="1:7">
      <c r="A30" s="57"/>
      <c r="B30" s="10" t="s">
        <v>107</v>
      </c>
      <c r="C30" s="15">
        <v>25</v>
      </c>
      <c r="D30" s="15">
        <v>73.5</v>
      </c>
      <c r="E30" s="16">
        <v>2.8000000000000001E-16</v>
      </c>
      <c r="F30" s="16">
        <v>1.6000000000000001E-14</v>
      </c>
      <c r="G30" s="25">
        <f t="shared" si="0"/>
        <v>45.828921423310433</v>
      </c>
    </row>
    <row r="31" spans="1:7">
      <c r="A31" s="57"/>
      <c r="B31" s="10" t="s">
        <v>109</v>
      </c>
      <c r="C31" s="15">
        <v>25</v>
      </c>
      <c r="D31" s="15">
        <v>73.5</v>
      </c>
      <c r="E31" s="16">
        <v>3.2999999999999999E-16</v>
      </c>
      <c r="F31" s="16">
        <v>2.2000000000000001E-14</v>
      </c>
      <c r="G31" s="25">
        <f t="shared" si="0"/>
        <v>45.369489804673137</v>
      </c>
    </row>
    <row r="32" spans="1:7">
      <c r="A32" s="57"/>
      <c r="B32" s="10" t="s">
        <v>96</v>
      </c>
      <c r="C32" s="15">
        <v>25</v>
      </c>
      <c r="D32" s="15">
        <v>73.5</v>
      </c>
      <c r="E32" s="16">
        <v>5.3000000000000003E-16</v>
      </c>
      <c r="F32" s="16">
        <v>3.2000000000000002E-14</v>
      </c>
      <c r="G32" s="25">
        <f t="shared" si="0"/>
        <v>44.82892142331044</v>
      </c>
    </row>
    <row r="33" spans="1:7">
      <c r="A33" s="57"/>
      <c r="B33" s="10" t="s">
        <v>103</v>
      </c>
      <c r="C33" s="15">
        <v>25</v>
      </c>
      <c r="D33" s="15">
        <v>73.5</v>
      </c>
      <c r="E33" s="16">
        <v>5.3000000000000003E-16</v>
      </c>
      <c r="F33" s="16">
        <v>2.9000000000000003E-14</v>
      </c>
      <c r="G33" s="25">
        <f t="shared" si="0"/>
        <v>44.970940428182864</v>
      </c>
    </row>
    <row r="34" spans="1:7">
      <c r="A34" s="57"/>
      <c r="B34" s="10" t="s">
        <v>106</v>
      </c>
      <c r="C34" s="15">
        <v>25</v>
      </c>
      <c r="D34" s="15">
        <v>73.5</v>
      </c>
      <c r="E34" s="16">
        <v>6.0999999999999995E-16</v>
      </c>
      <c r="F34" s="16">
        <v>3.2000000000000002E-14</v>
      </c>
      <c r="G34" s="25">
        <f t="shared" si="0"/>
        <v>44.82892142331044</v>
      </c>
    </row>
    <row r="35" spans="1:7">
      <c r="A35" s="57"/>
      <c r="B35" s="10" t="s">
        <v>104</v>
      </c>
      <c r="C35" s="15">
        <v>25</v>
      </c>
      <c r="D35" s="15">
        <v>73.5</v>
      </c>
      <c r="E35" s="16">
        <v>7.3999999999999999E-16</v>
      </c>
      <c r="F35" s="16">
        <v>3.5000000000000002E-14</v>
      </c>
      <c r="G35" s="25">
        <f t="shared" si="0"/>
        <v>44.699638406365473</v>
      </c>
    </row>
    <row r="36" spans="1:7">
      <c r="A36" s="57"/>
      <c r="B36" s="10" t="s">
        <v>100</v>
      </c>
      <c r="C36" s="15">
        <v>25</v>
      </c>
      <c r="D36" s="15">
        <v>73.5</v>
      </c>
      <c r="E36" s="16">
        <v>1.6E-15</v>
      </c>
      <c r="F36" s="16">
        <v>6.8999999999999996E-14</v>
      </c>
      <c r="G36" s="25">
        <f t="shared" si="0"/>
        <v>43.72039696653227</v>
      </c>
    </row>
    <row r="37" spans="1:7">
      <c r="A37" s="57"/>
      <c r="B37" s="10" t="s">
        <v>97</v>
      </c>
      <c r="C37" s="15">
        <v>25</v>
      </c>
      <c r="D37" s="15">
        <v>73.5</v>
      </c>
      <c r="E37" s="16">
        <v>2.8000000000000001E-15</v>
      </c>
      <c r="F37" s="16">
        <v>1.1E-13</v>
      </c>
      <c r="G37" s="25">
        <f t="shared" si="0"/>
        <v>43.047561709785775</v>
      </c>
    </row>
    <row r="38" spans="1:7">
      <c r="A38" s="57"/>
      <c r="B38" s="10" t="s">
        <v>99</v>
      </c>
      <c r="C38" s="15">
        <v>25</v>
      </c>
      <c r="D38" s="15">
        <v>73.5</v>
      </c>
      <c r="E38" s="16">
        <v>2.9000000000000002E-15</v>
      </c>
      <c r="F38" s="16">
        <v>1.1E-13</v>
      </c>
      <c r="G38" s="25">
        <f t="shared" si="0"/>
        <v>43.047561709785775</v>
      </c>
    </row>
    <row r="39" spans="1:7">
      <c r="A39" s="57"/>
      <c r="B39" s="10" t="s">
        <v>105</v>
      </c>
      <c r="C39" s="15">
        <v>25</v>
      </c>
      <c r="D39" s="15">
        <v>73.5</v>
      </c>
      <c r="E39" s="16">
        <v>5E-15</v>
      </c>
      <c r="F39" s="16">
        <v>1.7000000000000001E-13</v>
      </c>
      <c r="G39" s="25">
        <f t="shared" si="0"/>
        <v>42.419530487172736</v>
      </c>
    </row>
    <row r="40" spans="1:7">
      <c r="A40" s="57"/>
      <c r="B40" s="10" t="s">
        <v>118</v>
      </c>
      <c r="C40" s="15">
        <v>26</v>
      </c>
      <c r="D40" s="15">
        <v>76.5</v>
      </c>
      <c r="E40" s="16">
        <v>2.5000000000000001E-14</v>
      </c>
      <c r="F40" s="16">
        <v>8.2000000000000004E-13</v>
      </c>
      <c r="G40" s="25">
        <f t="shared" si="0"/>
        <v>40.149441323804986</v>
      </c>
    </row>
    <row r="41" spans="1:7">
      <c r="A41" s="57"/>
      <c r="B41" s="10" t="s">
        <v>126</v>
      </c>
      <c r="C41" s="15">
        <v>26</v>
      </c>
      <c r="D41" s="15">
        <v>76.5</v>
      </c>
      <c r="E41" s="16">
        <v>4.7000000000000002E-14</v>
      </c>
      <c r="F41" s="16">
        <v>1.5000000000000001E-12</v>
      </c>
      <c r="G41" s="25">
        <f t="shared" si="0"/>
        <v>39.278174637927194</v>
      </c>
    </row>
    <row r="42" spans="1:7">
      <c r="A42" s="57"/>
      <c r="B42" s="10" t="s">
        <v>117</v>
      </c>
      <c r="C42" s="15">
        <v>25</v>
      </c>
      <c r="D42" s="15">
        <v>73.5</v>
      </c>
      <c r="E42" s="16">
        <v>5.0999999999999997E-14</v>
      </c>
      <c r="F42" s="16">
        <v>1.5000000000000001E-12</v>
      </c>
      <c r="G42" s="25">
        <f t="shared" si="0"/>
        <v>39.278174637927194</v>
      </c>
    </row>
    <row r="43" spans="1:7">
      <c r="A43" s="57"/>
      <c r="B43" s="10" t="s">
        <v>128</v>
      </c>
      <c r="C43" s="15">
        <v>26</v>
      </c>
      <c r="D43" s="15">
        <v>76.5</v>
      </c>
      <c r="E43" s="16">
        <v>5.8000000000000005E-14</v>
      </c>
      <c r="F43" s="16">
        <v>1.6E-12</v>
      </c>
      <c r="G43" s="25">
        <f t="shared" si="0"/>
        <v>39.18506523353571</v>
      </c>
    </row>
    <row r="44" spans="1:7">
      <c r="A44" s="57"/>
      <c r="B44" s="10" t="s">
        <v>110</v>
      </c>
      <c r="C44" s="15">
        <v>25</v>
      </c>
      <c r="D44" s="15">
        <v>73.5</v>
      </c>
      <c r="E44" s="16">
        <v>5.9999999999999997E-14</v>
      </c>
      <c r="F44" s="16">
        <v>1.6E-12</v>
      </c>
      <c r="G44" s="25">
        <f t="shared" si="0"/>
        <v>39.18506523353571</v>
      </c>
    </row>
    <row r="45" spans="1:7">
      <c r="A45" s="57"/>
      <c r="B45" s="10" t="s">
        <v>112</v>
      </c>
      <c r="C45" s="15">
        <v>25</v>
      </c>
      <c r="D45" s="15">
        <v>73.5</v>
      </c>
      <c r="E45" s="16">
        <v>5.9999999999999997E-14</v>
      </c>
      <c r="F45" s="16">
        <v>1.6E-12</v>
      </c>
      <c r="G45" s="25">
        <f t="shared" si="0"/>
        <v>39.18506523353571</v>
      </c>
    </row>
    <row r="46" spans="1:7">
      <c r="A46" s="57"/>
      <c r="B46" s="10" t="s">
        <v>111</v>
      </c>
      <c r="C46" s="15">
        <v>25</v>
      </c>
      <c r="D46" s="15">
        <v>73.5</v>
      </c>
      <c r="E46" s="16">
        <v>6.5999999999999996E-14</v>
      </c>
      <c r="F46" s="16">
        <v>1.7E-12</v>
      </c>
      <c r="G46" s="25">
        <f t="shared" si="0"/>
        <v>39.097602392285374</v>
      </c>
    </row>
    <row r="47" spans="1:7">
      <c r="A47" s="57"/>
      <c r="B47" s="10" t="s">
        <v>123</v>
      </c>
      <c r="C47" s="15">
        <v>26</v>
      </c>
      <c r="D47" s="15">
        <v>76.5</v>
      </c>
      <c r="E47" s="16">
        <v>1.3E-13</v>
      </c>
      <c r="F47" s="16">
        <v>3.2000000000000001E-12</v>
      </c>
      <c r="G47" s="25">
        <f t="shared" si="0"/>
        <v>38.185065233535717</v>
      </c>
    </row>
    <row r="48" spans="1:7">
      <c r="A48" s="57"/>
      <c r="B48" s="10" t="s">
        <v>108</v>
      </c>
      <c r="C48" s="15">
        <v>25</v>
      </c>
      <c r="D48" s="15">
        <v>73.5</v>
      </c>
      <c r="E48" s="16">
        <v>1.4000000000000001E-13</v>
      </c>
      <c r="F48" s="16">
        <v>3.2000000000000001E-12</v>
      </c>
      <c r="G48" s="25">
        <f t="shared" si="0"/>
        <v>38.185065233535717</v>
      </c>
    </row>
    <row r="49" spans="1:7">
      <c r="A49" s="57"/>
      <c r="B49" s="10" t="s">
        <v>82</v>
      </c>
      <c r="C49" s="15">
        <v>27</v>
      </c>
      <c r="D49" s="15">
        <v>79.400000000000006</v>
      </c>
      <c r="E49" s="16">
        <v>1.6E-13</v>
      </c>
      <c r="F49" s="16">
        <v>3.5E-12</v>
      </c>
      <c r="G49" s="25">
        <f t="shared" si="0"/>
        <v>38.055782216590742</v>
      </c>
    </row>
    <row r="50" spans="1:7">
      <c r="A50" s="57"/>
      <c r="B50" s="10" t="s">
        <v>122</v>
      </c>
      <c r="C50" s="15">
        <v>25</v>
      </c>
      <c r="D50" s="15">
        <v>73.5</v>
      </c>
      <c r="E50" s="16">
        <v>7.6999999999999995E-13</v>
      </c>
      <c r="F50" s="16">
        <v>1.6999999999999999E-11</v>
      </c>
      <c r="G50" s="25">
        <f t="shared" si="0"/>
        <v>35.775674297398012</v>
      </c>
    </row>
    <row r="51" spans="1:7">
      <c r="A51" s="57"/>
      <c r="B51" s="10" t="s">
        <v>83</v>
      </c>
      <c r="C51" s="15">
        <v>27</v>
      </c>
      <c r="D51" s="15">
        <v>79.400000000000006</v>
      </c>
      <c r="E51" s="16">
        <v>9E-13</v>
      </c>
      <c r="F51" s="16">
        <v>1.8999999999999999E-11</v>
      </c>
      <c r="G51" s="25">
        <f t="shared" si="0"/>
        <v>35.615209625204763</v>
      </c>
    </row>
    <row r="52" spans="1:7">
      <c r="A52" s="57"/>
      <c r="B52" s="10" t="s">
        <v>86</v>
      </c>
      <c r="C52" s="15">
        <v>27</v>
      </c>
      <c r="D52" s="15">
        <v>79.400000000000006</v>
      </c>
      <c r="E52" s="16">
        <v>1.5000000000000001E-12</v>
      </c>
      <c r="F52" s="16">
        <v>3.1000000000000003E-11</v>
      </c>
      <c r="G52" s="25">
        <f t="shared" si="0"/>
        <v>34.908940828261471</v>
      </c>
    </row>
    <row r="53" spans="1:7">
      <c r="A53" s="57"/>
      <c r="B53" s="10" t="s">
        <v>84</v>
      </c>
      <c r="C53" s="15">
        <v>27</v>
      </c>
      <c r="D53" s="15">
        <v>79.400000000000006</v>
      </c>
      <c r="E53" s="16">
        <v>1.8E-12</v>
      </c>
      <c r="F53" s="16">
        <v>3.5000000000000002E-11</v>
      </c>
      <c r="G53" s="25">
        <f t="shared" si="0"/>
        <v>34.733854121703388</v>
      </c>
    </row>
    <row r="54" spans="1:7">
      <c r="A54" s="57"/>
      <c r="B54" s="10" t="s">
        <v>85</v>
      </c>
      <c r="C54" s="15">
        <v>27</v>
      </c>
      <c r="D54" s="15">
        <v>79.400000000000006</v>
      </c>
      <c r="E54" s="16">
        <v>2.3999999999999999E-12</v>
      </c>
      <c r="F54" s="16">
        <v>4.6000000000000003E-11</v>
      </c>
      <c r="G54" s="25">
        <f t="shared" si="0"/>
        <v>34.339575182591339</v>
      </c>
    </row>
    <row r="55" spans="1:7">
      <c r="A55" s="57"/>
      <c r="B55" s="10" t="s">
        <v>129</v>
      </c>
      <c r="C55" s="15">
        <v>26</v>
      </c>
      <c r="D55" s="15">
        <v>76.5</v>
      </c>
      <c r="E55" s="16">
        <v>4.1999999999999999E-12</v>
      </c>
      <c r="F55" s="16">
        <v>7.7000000000000006E-11</v>
      </c>
      <c r="G55" s="25">
        <f t="shared" si="0"/>
        <v>33.596350597953446</v>
      </c>
    </row>
    <row r="56" spans="1:7">
      <c r="A56" s="57"/>
      <c r="B56" s="10" t="s">
        <v>125</v>
      </c>
      <c r="C56" s="15">
        <v>26</v>
      </c>
      <c r="D56" s="15">
        <v>76.5</v>
      </c>
      <c r="E56" s="16">
        <v>6.3000000000000002E-12</v>
      </c>
      <c r="F56" s="16">
        <v>1.0999999999999999E-10</v>
      </c>
      <c r="G56" s="25">
        <f t="shared" si="0"/>
        <v>33.08177742512369</v>
      </c>
    </row>
    <row r="57" spans="1:7">
      <c r="A57" s="57"/>
      <c r="B57" s="10" t="s">
        <v>130</v>
      </c>
      <c r="C57" s="15">
        <v>19</v>
      </c>
      <c r="D57" s="15">
        <v>55.9</v>
      </c>
      <c r="E57" s="16">
        <v>1.1000000000000001E-11</v>
      </c>
      <c r="F57" s="16">
        <v>1.8999999999999999E-10</v>
      </c>
      <c r="G57" s="25">
        <f t="shared" si="0"/>
        <v>32.293281530317401</v>
      </c>
    </row>
    <row r="58" spans="1:7">
      <c r="A58" s="57"/>
      <c r="B58" s="10" t="s">
        <v>124</v>
      </c>
      <c r="C58" s="15">
        <v>26</v>
      </c>
      <c r="D58" s="15">
        <v>76.5</v>
      </c>
      <c r="E58" s="16">
        <v>1.2000000000000001E-11</v>
      </c>
      <c r="F58" s="16">
        <v>2.0000000000000001E-10</v>
      </c>
      <c r="G58" s="25">
        <f t="shared" si="0"/>
        <v>32.219280948873624</v>
      </c>
    </row>
    <row r="59" spans="1:7">
      <c r="A59" s="57"/>
      <c r="B59" s="10" t="s">
        <v>119</v>
      </c>
      <c r="C59" s="15">
        <v>25</v>
      </c>
      <c r="D59" s="15">
        <v>73.5</v>
      </c>
      <c r="E59" s="16">
        <v>1.4E-11</v>
      </c>
      <c r="F59" s="16">
        <v>2.3000000000000001E-10</v>
      </c>
      <c r="G59" s="25">
        <f t="shared" si="0"/>
        <v>32.017647087703978</v>
      </c>
    </row>
    <row r="60" spans="1:7">
      <c r="A60" s="57"/>
      <c r="B60" s="10" t="s">
        <v>87</v>
      </c>
      <c r="C60" s="15">
        <v>27</v>
      </c>
      <c r="D60" s="15">
        <v>79.400000000000006</v>
      </c>
      <c r="E60" s="16">
        <v>1.6999999999999999E-11</v>
      </c>
      <c r="F60" s="16">
        <v>2.7E-10</v>
      </c>
      <c r="G60" s="25">
        <f t="shared" si="0"/>
        <v>31.78632154159752</v>
      </c>
    </row>
    <row r="61" spans="1:7">
      <c r="A61" s="57"/>
      <c r="B61" s="10" t="s">
        <v>116</v>
      </c>
      <c r="C61" s="15">
        <v>25</v>
      </c>
      <c r="D61" s="15">
        <v>73.5</v>
      </c>
      <c r="E61" s="16">
        <v>2.4000000000000001E-11</v>
      </c>
      <c r="F61" s="16">
        <v>3.7000000000000001E-10</v>
      </c>
      <c r="G61" s="25">
        <f t="shared" si="0"/>
        <v>31.331755678132037</v>
      </c>
    </row>
    <row r="62" spans="1:7">
      <c r="A62" s="57"/>
      <c r="B62" s="10" t="s">
        <v>115</v>
      </c>
      <c r="C62" s="15">
        <v>25</v>
      </c>
      <c r="D62" s="15">
        <v>73.5</v>
      </c>
      <c r="E62" s="16">
        <v>2.8E-11</v>
      </c>
      <c r="F62" s="16">
        <v>4.2E-10</v>
      </c>
      <c r="G62" s="25">
        <f t="shared" si="0"/>
        <v>31.148891620982226</v>
      </c>
    </row>
    <row r="63" spans="1:7">
      <c r="A63" s="57"/>
      <c r="B63" s="10" t="s">
        <v>120</v>
      </c>
      <c r="C63" s="15">
        <v>25</v>
      </c>
      <c r="D63" s="15">
        <v>73.5</v>
      </c>
      <c r="E63" s="16">
        <v>4.6999999999999999E-11</v>
      </c>
      <c r="F63" s="16">
        <v>6.8000000000000003E-10</v>
      </c>
      <c r="G63" s="25">
        <f t="shared" si="0"/>
        <v>30.453746202510647</v>
      </c>
    </row>
    <row r="64" spans="1:7">
      <c r="A64" s="57"/>
      <c r="B64" s="10" t="s">
        <v>131</v>
      </c>
      <c r="C64" s="15">
        <v>26</v>
      </c>
      <c r="D64" s="15">
        <v>76.5</v>
      </c>
      <c r="E64" s="16">
        <v>6.6000000000000005E-11</v>
      </c>
      <c r="F64" s="16">
        <v>9.4000000000000006E-10</v>
      </c>
      <c r="G64" s="25">
        <f t="shared" si="0"/>
        <v>29.986620192083347</v>
      </c>
    </row>
    <row r="65" spans="1:7">
      <c r="A65" s="57"/>
      <c r="B65" s="10" t="s">
        <v>127</v>
      </c>
      <c r="C65" s="15">
        <v>26</v>
      </c>
      <c r="D65" s="15">
        <v>76.5</v>
      </c>
      <c r="E65" s="16">
        <v>2.5999999999999998E-10</v>
      </c>
      <c r="F65" s="16">
        <v>3.6E-9</v>
      </c>
      <c r="G65" s="25">
        <f t="shared" si="0"/>
        <v>28.049355947431312</v>
      </c>
    </row>
    <row r="66" spans="1:7">
      <c r="A66" s="57"/>
      <c r="B66" s="10" t="s">
        <v>156</v>
      </c>
      <c r="C66" s="15">
        <v>27</v>
      </c>
      <c r="D66" s="15">
        <v>79.400000000000006</v>
      </c>
      <c r="E66" s="16">
        <v>1.7E-8</v>
      </c>
      <c r="F66" s="16">
        <v>2.3999999999999998E-7</v>
      </c>
      <c r="G66" s="25">
        <f t="shared" si="0"/>
        <v>21.990462258377743</v>
      </c>
    </row>
    <row r="67" spans="1:7">
      <c r="A67" s="57"/>
      <c r="B67" s="10" t="s">
        <v>157</v>
      </c>
      <c r="C67" s="15">
        <v>28</v>
      </c>
      <c r="D67" s="15">
        <v>82.4</v>
      </c>
      <c r="E67" s="16">
        <v>1.3E-7</v>
      </c>
      <c r="F67" s="16">
        <v>1.7E-6</v>
      </c>
      <c r="G67" s="25">
        <f t="shared" ref="G67:G84" si="1">-LOG(F67,2)</f>
        <v>19.166033822961197</v>
      </c>
    </row>
    <row r="68" spans="1:7">
      <c r="A68" s="57"/>
      <c r="B68" s="10" t="s">
        <v>158</v>
      </c>
      <c r="C68" s="15">
        <v>27</v>
      </c>
      <c r="D68" s="15">
        <v>79.400000000000006</v>
      </c>
      <c r="E68" s="16">
        <v>1.9000000000000001E-7</v>
      </c>
      <c r="F68" s="16">
        <v>2.3999999999999999E-6</v>
      </c>
      <c r="G68" s="25">
        <f t="shared" si="1"/>
        <v>18.668534163490381</v>
      </c>
    </row>
    <row r="69" spans="1:7">
      <c r="A69" s="57"/>
      <c r="B69" s="10" t="s">
        <v>159</v>
      </c>
      <c r="C69" s="15">
        <v>28</v>
      </c>
      <c r="D69" s="15">
        <v>82.4</v>
      </c>
      <c r="E69" s="16">
        <v>3.3999999999999997E-7</v>
      </c>
      <c r="F69" s="16">
        <v>4.3000000000000003E-6</v>
      </c>
      <c r="G69" s="25">
        <f t="shared" si="1"/>
        <v>17.82723190950944</v>
      </c>
    </row>
    <row r="70" spans="1:7">
      <c r="A70" s="57"/>
      <c r="B70" s="10" t="s">
        <v>160</v>
      </c>
      <c r="C70" s="15">
        <v>9</v>
      </c>
      <c r="D70" s="15">
        <v>26.5</v>
      </c>
      <c r="E70" s="16">
        <v>1.5999999999999999E-6</v>
      </c>
      <c r="F70" s="16">
        <v>2.0000000000000002E-5</v>
      </c>
      <c r="G70" s="25">
        <f t="shared" si="1"/>
        <v>15.609640474436812</v>
      </c>
    </row>
    <row r="71" spans="1:7">
      <c r="A71" s="57"/>
      <c r="B71" s="10" t="s">
        <v>89</v>
      </c>
      <c r="C71" s="15">
        <v>16</v>
      </c>
      <c r="D71" s="15">
        <v>47.1</v>
      </c>
      <c r="E71" s="16">
        <v>1.9999999999999999E-6</v>
      </c>
      <c r="F71" s="16">
        <v>2.4000000000000001E-5</v>
      </c>
      <c r="G71" s="25">
        <f t="shared" si="1"/>
        <v>15.346606068603018</v>
      </c>
    </row>
    <row r="72" spans="1:7">
      <c r="A72" s="57"/>
      <c r="B72" s="10" t="s">
        <v>161</v>
      </c>
      <c r="C72" s="15">
        <v>28</v>
      </c>
      <c r="D72" s="15">
        <v>82.4</v>
      </c>
      <c r="E72" s="16">
        <v>1.9999999999999999E-6</v>
      </c>
      <c r="F72" s="16">
        <v>2.3E-5</v>
      </c>
      <c r="G72" s="25">
        <f t="shared" si="1"/>
        <v>15.408006613267162</v>
      </c>
    </row>
    <row r="73" spans="1:7">
      <c r="A73" s="57"/>
      <c r="B73" s="10" t="s">
        <v>162</v>
      </c>
      <c r="C73" s="15">
        <v>9</v>
      </c>
      <c r="D73" s="15">
        <v>26.5</v>
      </c>
      <c r="E73" s="16">
        <v>2.3999999999999999E-6</v>
      </c>
      <c r="F73" s="16">
        <v>2.8E-5</v>
      </c>
      <c r="G73" s="25">
        <f t="shared" si="1"/>
        <v>15.124213647266568</v>
      </c>
    </row>
    <row r="74" spans="1:7">
      <c r="A74" s="57"/>
      <c r="B74" s="10" t="s">
        <v>142</v>
      </c>
      <c r="C74" s="15">
        <v>27</v>
      </c>
      <c r="D74" s="15">
        <v>79.400000000000006</v>
      </c>
      <c r="E74" s="16">
        <v>3.7000000000000002E-6</v>
      </c>
      <c r="F74" s="16">
        <v>4.3000000000000002E-5</v>
      </c>
      <c r="G74" s="25">
        <f t="shared" si="1"/>
        <v>14.505303814622076</v>
      </c>
    </row>
    <row r="75" spans="1:7">
      <c r="A75" s="57"/>
      <c r="B75" s="10" t="s">
        <v>88</v>
      </c>
      <c r="C75" s="15">
        <v>18</v>
      </c>
      <c r="D75" s="15">
        <v>52.9</v>
      </c>
      <c r="E75" s="16">
        <v>5.4999999999999999E-6</v>
      </c>
      <c r="F75" s="16">
        <v>6.2000000000000003E-5</v>
      </c>
      <c r="G75" s="25">
        <f t="shared" si="1"/>
        <v>13.977372258937299</v>
      </c>
    </row>
    <row r="76" spans="1:7">
      <c r="A76" s="57"/>
      <c r="B76" s="10" t="s">
        <v>113</v>
      </c>
      <c r="C76" s="15">
        <v>13</v>
      </c>
      <c r="D76" s="15">
        <v>38.200000000000003</v>
      </c>
      <c r="E76" s="16">
        <v>5.6999999999999996E-6</v>
      </c>
      <c r="F76" s="16">
        <v>6.3E-5</v>
      </c>
      <c r="G76" s="25">
        <f t="shared" si="1"/>
        <v>13.954288645824258</v>
      </c>
    </row>
    <row r="77" spans="1:7">
      <c r="A77" s="57"/>
      <c r="B77" s="10" t="s">
        <v>144</v>
      </c>
      <c r="C77" s="15">
        <v>27</v>
      </c>
      <c r="D77" s="15">
        <v>79.400000000000006</v>
      </c>
      <c r="E77" s="16">
        <v>6.9E-6</v>
      </c>
      <c r="F77" s="16">
        <v>7.4999999999999993E-5</v>
      </c>
      <c r="G77" s="25">
        <f t="shared" si="1"/>
        <v>13.702749878828293</v>
      </c>
    </row>
    <row r="78" spans="1:7">
      <c r="A78" s="57"/>
      <c r="B78" s="10" t="s">
        <v>136</v>
      </c>
      <c r="C78" s="15">
        <v>9</v>
      </c>
      <c r="D78" s="15">
        <v>26.5</v>
      </c>
      <c r="E78" s="16">
        <v>1.5E-5</v>
      </c>
      <c r="F78" s="16">
        <v>1.4999999999999999E-4</v>
      </c>
      <c r="G78" s="25">
        <f t="shared" si="1"/>
        <v>12.702749878828293</v>
      </c>
    </row>
    <row r="79" spans="1:7">
      <c r="A79" s="57"/>
      <c r="B79" s="10" t="s">
        <v>138</v>
      </c>
      <c r="C79" s="15">
        <v>27</v>
      </c>
      <c r="D79" s="15">
        <v>79.400000000000006</v>
      </c>
      <c r="E79" s="16">
        <v>2.0000000000000002E-5</v>
      </c>
      <c r="F79" s="16">
        <v>2.1000000000000001E-4</v>
      </c>
      <c r="G79" s="25">
        <f t="shared" si="1"/>
        <v>12.217323051658052</v>
      </c>
    </row>
    <row r="80" spans="1:7">
      <c r="A80" s="57"/>
      <c r="B80" s="10" t="s">
        <v>139</v>
      </c>
      <c r="C80" s="15">
        <v>27</v>
      </c>
      <c r="D80" s="15">
        <v>79.400000000000006</v>
      </c>
      <c r="E80" s="16">
        <v>1.3999999999999999E-4</v>
      </c>
      <c r="F80" s="16">
        <v>1.4E-3</v>
      </c>
      <c r="G80" s="25">
        <f t="shared" si="1"/>
        <v>9.480357457491845</v>
      </c>
    </row>
    <row r="81" spans="1:7">
      <c r="A81" s="57"/>
      <c r="B81" s="10" t="s">
        <v>163</v>
      </c>
      <c r="C81" s="15">
        <v>8</v>
      </c>
      <c r="D81" s="15">
        <v>23.5</v>
      </c>
      <c r="E81" s="16">
        <v>2.3000000000000001E-4</v>
      </c>
      <c r="F81" s="16">
        <v>2.3E-3</v>
      </c>
      <c r="G81" s="25">
        <f t="shared" si="1"/>
        <v>8.7641504234924366</v>
      </c>
    </row>
    <row r="82" spans="1:7">
      <c r="A82" s="57"/>
      <c r="B82" s="10" t="s">
        <v>141</v>
      </c>
      <c r="C82" s="15">
        <v>7</v>
      </c>
      <c r="D82" s="15">
        <v>20.6</v>
      </c>
      <c r="E82" s="16">
        <v>2.7000000000000001E-3</v>
      </c>
      <c r="F82" s="16">
        <v>2.5999999999999999E-2</v>
      </c>
      <c r="G82" s="25">
        <f t="shared" si="1"/>
        <v>5.2653445665209953</v>
      </c>
    </row>
    <row r="83" spans="1:7">
      <c r="A83" s="57"/>
      <c r="B83" s="10" t="s">
        <v>164</v>
      </c>
      <c r="C83" s="15">
        <v>29</v>
      </c>
      <c r="D83" s="15">
        <v>85.3</v>
      </c>
      <c r="E83" s="16">
        <v>2.8E-3</v>
      </c>
      <c r="F83" s="16">
        <v>2.7E-2</v>
      </c>
      <c r="G83" s="25">
        <f t="shared" si="1"/>
        <v>5.2108967824986188</v>
      </c>
    </row>
    <row r="84" spans="1:7">
      <c r="A84" s="57"/>
      <c r="B84" s="10" t="s">
        <v>121</v>
      </c>
      <c r="C84" s="15">
        <v>11</v>
      </c>
      <c r="D84" s="15">
        <v>32.4</v>
      </c>
      <c r="E84" s="16">
        <v>2.8999999999999998E-3</v>
      </c>
      <c r="F84" s="16">
        <v>2.7E-2</v>
      </c>
      <c r="G84" s="25">
        <f t="shared" si="1"/>
        <v>5.2108967824986188</v>
      </c>
    </row>
  </sheetData>
  <mergeCells count="2">
    <mergeCell ref="A2:A21"/>
    <mergeCell ref="A23:A8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zoomScale="80" zoomScaleNormal="80" zoomScalePageLayoutView="80" workbookViewId="0">
      <selection activeCell="I58" sqref="I58"/>
    </sheetView>
  </sheetViews>
  <sheetFormatPr baseColWidth="10" defaultColWidth="11" defaultRowHeight="16"/>
  <cols>
    <col min="1" max="1" width="63.33203125" style="7" customWidth="1"/>
    <col min="2" max="4" width="11" style="4"/>
    <col min="5" max="5" width="12.6640625" style="4" customWidth="1"/>
    <col min="6" max="6" width="27.6640625" style="4" customWidth="1"/>
    <col min="7" max="16384" width="11" style="7"/>
  </cols>
  <sheetData>
    <row r="1" spans="1:6" s="21" customFormat="1">
      <c r="A1" s="19" t="s">
        <v>146</v>
      </c>
      <c r="B1" s="19" t="s">
        <v>147</v>
      </c>
      <c r="C1" s="19" t="s">
        <v>148</v>
      </c>
      <c r="D1" s="19" t="s">
        <v>149</v>
      </c>
      <c r="E1" s="19" t="s">
        <v>150</v>
      </c>
      <c r="F1" s="20" t="s">
        <v>482</v>
      </c>
    </row>
    <row r="2" spans="1:6">
      <c r="A2" s="10" t="s">
        <v>130</v>
      </c>
      <c r="B2" s="13">
        <v>232</v>
      </c>
      <c r="C2" s="13">
        <v>15.2</v>
      </c>
      <c r="D2" s="14">
        <v>9.0000000000000003E-16</v>
      </c>
      <c r="E2" s="14">
        <v>3.7E-12</v>
      </c>
      <c r="F2" s="25">
        <f>-LOG(E2,2)</f>
        <v>37.975611867906757</v>
      </c>
    </row>
    <row r="3" spans="1:6">
      <c r="A3" s="10" t="s">
        <v>90</v>
      </c>
      <c r="B3" s="13">
        <v>255</v>
      </c>
      <c r="C3" s="13">
        <v>16.8</v>
      </c>
      <c r="D3" s="14">
        <v>1.8E-12</v>
      </c>
      <c r="E3" s="14">
        <v>3.8000000000000001E-9</v>
      </c>
      <c r="F3" s="25">
        <f t="shared" ref="F3:F10" si="0">-LOG(E3,2)</f>
        <v>27.971353435430039</v>
      </c>
    </row>
    <row r="4" spans="1:6">
      <c r="A4" s="10" t="s">
        <v>484</v>
      </c>
      <c r="B4" s="13">
        <v>123</v>
      </c>
      <c r="C4" s="13">
        <v>8.1</v>
      </c>
      <c r="D4" s="14">
        <v>1.2E-8</v>
      </c>
      <c r="E4" s="14">
        <v>1.5999999999999999E-5</v>
      </c>
      <c r="F4" s="25">
        <f t="shared" si="0"/>
        <v>15.931568569324174</v>
      </c>
    </row>
    <row r="5" spans="1:6">
      <c r="A5" s="10" t="s">
        <v>485</v>
      </c>
      <c r="B5" s="13">
        <v>78</v>
      </c>
      <c r="C5" s="13">
        <v>5.0999999999999996</v>
      </c>
      <c r="D5" s="14">
        <v>2.2999999999999999E-7</v>
      </c>
      <c r="E5" s="14">
        <v>2.4000000000000001E-4</v>
      </c>
      <c r="F5" s="25">
        <f t="shared" si="0"/>
        <v>12.024677973715656</v>
      </c>
    </row>
    <row r="6" spans="1:6">
      <c r="A6" s="10" t="s">
        <v>486</v>
      </c>
      <c r="B6" s="13">
        <v>43</v>
      </c>
      <c r="C6" s="13">
        <v>2.8</v>
      </c>
      <c r="D6" s="14">
        <v>2.0999999999999998E-6</v>
      </c>
      <c r="E6" s="14">
        <v>1.8E-3</v>
      </c>
      <c r="F6" s="25">
        <f t="shared" si="0"/>
        <v>9.1177873781071384</v>
      </c>
    </row>
    <row r="7" spans="1:6">
      <c r="A7" s="10" t="s">
        <v>487</v>
      </c>
      <c r="B7" s="13">
        <v>88</v>
      </c>
      <c r="C7" s="13">
        <v>5.8</v>
      </c>
      <c r="D7" s="14">
        <v>4.8999999999999997E-6</v>
      </c>
      <c r="E7" s="14">
        <v>3.3999999999999998E-3</v>
      </c>
      <c r="F7" s="25">
        <f t="shared" si="0"/>
        <v>8.2002495382991096</v>
      </c>
    </row>
    <row r="8" spans="1:6">
      <c r="A8" s="10" t="s">
        <v>488</v>
      </c>
      <c r="B8" s="13">
        <v>11</v>
      </c>
      <c r="C8" s="13">
        <v>0.7</v>
      </c>
      <c r="D8" s="14">
        <v>2.5000000000000001E-5</v>
      </c>
      <c r="E8" s="14">
        <v>1.4999999999999999E-2</v>
      </c>
      <c r="F8" s="25">
        <f t="shared" si="0"/>
        <v>6.0588936890535692</v>
      </c>
    </row>
    <row r="9" spans="1:6">
      <c r="A9" s="10" t="s">
        <v>489</v>
      </c>
      <c r="B9" s="13">
        <v>11</v>
      </c>
      <c r="C9" s="13">
        <v>0.7</v>
      </c>
      <c r="D9" s="14">
        <v>4.8000000000000001E-5</v>
      </c>
      <c r="E9" s="14">
        <v>2.5000000000000001E-2</v>
      </c>
      <c r="F9" s="25">
        <f t="shared" si="0"/>
        <v>5.3219280948873626</v>
      </c>
    </row>
    <row r="10" spans="1:6">
      <c r="A10" s="10" t="s">
        <v>490</v>
      </c>
      <c r="B10" s="13">
        <v>11</v>
      </c>
      <c r="C10" s="13">
        <v>0.7</v>
      </c>
      <c r="D10" s="14">
        <v>6.4999999999999994E-5</v>
      </c>
      <c r="E10" s="14">
        <v>0.03</v>
      </c>
      <c r="F10" s="25">
        <f t="shared" si="0"/>
        <v>5.0588936890535692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zoomScale="70" zoomScaleNormal="70" zoomScalePageLayoutView="70" workbookViewId="0">
      <selection activeCell="H37" sqref="H37"/>
    </sheetView>
  </sheetViews>
  <sheetFormatPr baseColWidth="10" defaultColWidth="11" defaultRowHeight="16"/>
  <cols>
    <col min="1" max="1" width="11" style="7"/>
    <col min="2" max="2" width="61.5" style="7" customWidth="1"/>
    <col min="3" max="4" width="27.6640625" style="4" customWidth="1"/>
    <col min="5" max="16384" width="11" style="7"/>
  </cols>
  <sheetData>
    <row r="1" spans="1:4" s="4" customFormat="1">
      <c r="A1" s="1" t="s">
        <v>0</v>
      </c>
      <c r="B1" s="1" t="s">
        <v>1</v>
      </c>
      <c r="C1" s="2" t="s">
        <v>2</v>
      </c>
      <c r="D1" s="3" t="s">
        <v>483</v>
      </c>
    </row>
    <row r="2" spans="1:4">
      <c r="A2" s="5" t="s">
        <v>3</v>
      </c>
      <c r="B2" s="6" t="s">
        <v>315</v>
      </c>
      <c r="C2" s="23">
        <v>7.1574099999999999E-4</v>
      </c>
      <c r="D2" s="25">
        <f t="shared" ref="D2:D13" si="0">-LOG(C2,2)</f>
        <v>10.448274755207814</v>
      </c>
    </row>
    <row r="3" spans="1:4">
      <c r="A3" s="6"/>
      <c r="B3" s="6" t="s">
        <v>301</v>
      </c>
      <c r="C3" s="23">
        <v>9.3709100000000003E-4</v>
      </c>
      <c r="D3" s="25">
        <f t="shared" si="0"/>
        <v>10.059523226143085</v>
      </c>
    </row>
    <row r="4" spans="1:4">
      <c r="A4" s="6"/>
      <c r="B4" s="6" t="s">
        <v>307</v>
      </c>
      <c r="C4" s="23">
        <v>1.2603499999999999E-3</v>
      </c>
      <c r="D4" s="25">
        <f t="shared" si="0"/>
        <v>9.6319598579636523</v>
      </c>
    </row>
    <row r="5" spans="1:4">
      <c r="A5" s="6"/>
      <c r="B5" s="6" t="s">
        <v>320</v>
      </c>
      <c r="C5" s="23">
        <v>1.3393599999999999E-3</v>
      </c>
      <c r="D5" s="25">
        <f t="shared" si="0"/>
        <v>9.5442404969580572</v>
      </c>
    </row>
    <row r="6" spans="1:4">
      <c r="A6" s="6"/>
      <c r="B6" s="6" t="s">
        <v>326</v>
      </c>
      <c r="C6" s="23">
        <v>1.3245799999999999E-3</v>
      </c>
      <c r="D6" s="25">
        <f t="shared" si="0"/>
        <v>9.5602493045877335</v>
      </c>
    </row>
    <row r="7" spans="1:4">
      <c r="A7" s="6"/>
      <c r="B7" s="6" t="s">
        <v>311</v>
      </c>
      <c r="C7" s="23">
        <v>2.7414499999999999E-3</v>
      </c>
      <c r="D7" s="25">
        <f t="shared" si="0"/>
        <v>8.5108451234147022</v>
      </c>
    </row>
    <row r="8" spans="1:4">
      <c r="A8" s="6"/>
      <c r="B8" s="6" t="s">
        <v>520</v>
      </c>
      <c r="C8" s="23">
        <v>1.29798E-2</v>
      </c>
      <c r="D8" s="25">
        <f t="shared" si="0"/>
        <v>6.2675880361164991</v>
      </c>
    </row>
    <row r="9" spans="1:4">
      <c r="A9" s="6"/>
      <c r="B9" s="6" t="s">
        <v>218</v>
      </c>
      <c r="C9" s="23">
        <v>2.1142299999999999E-2</v>
      </c>
      <c r="D9" s="25">
        <f t="shared" si="0"/>
        <v>5.5637238585555648</v>
      </c>
    </row>
    <row r="10" spans="1:4">
      <c r="A10" s="6"/>
      <c r="B10" s="6" t="s">
        <v>323</v>
      </c>
      <c r="C10" s="23">
        <v>3.5075500000000003E-2</v>
      </c>
      <c r="D10" s="25">
        <f t="shared" si="0"/>
        <v>4.8333925202166768</v>
      </c>
    </row>
    <row r="11" spans="1:4">
      <c r="A11" s="6"/>
      <c r="B11" s="6" t="s">
        <v>364</v>
      </c>
      <c r="C11" s="23">
        <v>3.9017700000000002E-2</v>
      </c>
      <c r="D11" s="25">
        <f t="shared" si="0"/>
        <v>4.6797274527399342</v>
      </c>
    </row>
    <row r="12" spans="1:4">
      <c r="A12" s="6"/>
      <c r="B12" s="6" t="s">
        <v>521</v>
      </c>
      <c r="C12" s="23">
        <v>3.8564599999999997E-2</v>
      </c>
      <c r="D12" s="25">
        <f t="shared" si="0"/>
        <v>4.696579042735471</v>
      </c>
    </row>
    <row r="13" spans="1:4">
      <c r="A13" s="6"/>
      <c r="B13" s="6" t="s">
        <v>281</v>
      </c>
      <c r="C13" s="23">
        <v>4.9439400000000001E-2</v>
      </c>
      <c r="D13" s="25">
        <f t="shared" si="0"/>
        <v>4.3381949550736412</v>
      </c>
    </row>
    <row r="15" spans="1:4" ht="144">
      <c r="A15" s="6" t="s">
        <v>522</v>
      </c>
      <c r="B15" s="6"/>
    </row>
    <row r="16" spans="1:4" ht="144">
      <c r="A16" s="8" t="s">
        <v>589</v>
      </c>
      <c r="B16" s="6" t="s">
        <v>10</v>
      </c>
    </row>
    <row r="17" spans="1:1" ht="48">
      <c r="A17" s="6" t="s">
        <v>11</v>
      </c>
    </row>
    <row r="18" spans="1:1" ht="48">
      <c r="A18" s="6" t="s">
        <v>12</v>
      </c>
    </row>
    <row r="19" spans="1:1" ht="176">
      <c r="A19" s="6" t="s">
        <v>523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Legend</vt:lpstr>
      <vt:lpstr>1-Related to Fig. 1D</vt:lpstr>
      <vt:lpstr>2-Related to Fig. 2E</vt:lpstr>
      <vt:lpstr>3-Related to Fig. 6C</vt:lpstr>
      <vt:lpstr>4-Related to Fig 4 - figsupp2C </vt:lpstr>
      <vt:lpstr>5-Related to Fig 5 - figsupp1D </vt:lpstr>
    </vt:vector>
  </TitlesOfParts>
  <Company>Umass medical school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Ladam</dc:creator>
  <cp:lastModifiedBy>Microsoft Office User</cp:lastModifiedBy>
  <dcterms:created xsi:type="dcterms:W3CDTF">2017-07-06T17:38:35Z</dcterms:created>
  <dcterms:modified xsi:type="dcterms:W3CDTF">2018-05-30T13:48:23Z</dcterms:modified>
</cp:coreProperties>
</file>