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S1A" sheetId="1" r:id="rId1"/>
    <sheet name="S1B" sheetId="4" r:id="rId2"/>
    <sheet name="S1C" sheetId="2" r:id="rId3"/>
    <sheet name="S1D" sheetId="3" r:id="rId4"/>
  </sheets>
  <calcPr calcId="145621"/>
</workbook>
</file>

<file path=xl/calcChain.xml><?xml version="1.0" encoding="utf-8"?>
<calcChain xmlns="http://schemas.openxmlformats.org/spreadsheetml/2006/main">
  <c r="D18" i="4" l="1"/>
  <c r="D19" i="4"/>
  <c r="D20" i="4"/>
  <c r="C19" i="4"/>
  <c r="C20" i="4"/>
  <c r="C18" i="4"/>
  <c r="C16" i="4"/>
  <c r="D20" i="1"/>
  <c r="D21" i="1"/>
  <c r="D22" i="1"/>
  <c r="C21" i="1"/>
  <c r="C22" i="1"/>
  <c r="C20" i="1"/>
  <c r="C18" i="1"/>
</calcChain>
</file>

<file path=xl/sharedStrings.xml><?xml version="1.0" encoding="utf-8"?>
<sst xmlns="http://schemas.openxmlformats.org/spreadsheetml/2006/main" count="64" uniqueCount="26">
  <si>
    <t>Original data</t>
  </si>
  <si>
    <t>Ct Value</t>
    <phoneticPr fontId="0" type="noConversion"/>
  </si>
  <si>
    <t>tub(internal control)</t>
  </si>
  <si>
    <t>Gclc</t>
  </si>
  <si>
    <t>Gclm</t>
  </si>
  <si>
    <t>GSR</t>
  </si>
  <si>
    <t>Gss</t>
  </si>
  <si>
    <t>T cell Naïve</t>
  </si>
  <si>
    <t>T cell 4hr</t>
  </si>
  <si>
    <t>T cell 12hr</t>
  </si>
  <si>
    <t>T cell 24hr</t>
  </si>
  <si>
    <t>Calculated data</t>
  </si>
  <si>
    <t>2Exp(-Delta Delta Ct)</t>
  </si>
  <si>
    <t>tub</t>
  </si>
  <si>
    <t>STDEV</t>
  </si>
  <si>
    <t>Naïve</t>
  </si>
  <si>
    <t>Active</t>
  </si>
  <si>
    <t>Original MFI</t>
  </si>
  <si>
    <t>Caluclated Value</t>
  </si>
  <si>
    <t>Oiginal MFI</t>
  </si>
  <si>
    <t>Caclulated Vaue</t>
  </si>
  <si>
    <t>WT</t>
  </si>
  <si>
    <t>KO</t>
  </si>
  <si>
    <t>Actin</t>
  </si>
  <si>
    <t>GSR KO</t>
  </si>
  <si>
    <t>Original CT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</si>
</sst>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D22"/>
  <sheetViews>
    <sheetView topLeftCell="A7" workbookViewId="0">
      <selection activeCell="P17" sqref="P17"/>
    </sheetView>
  </sheetViews>
  <sheetFormatPr defaultRowHeight="15" x14ac:dyDescent="0.25"/>
  <sheetData>
    <row r="13" spans="3:4" x14ac:dyDescent="0.25">
      <c r="C13" s="3" t="s">
        <v>17</v>
      </c>
      <c r="D13" s="3"/>
    </row>
    <row r="14" spans="3:4" x14ac:dyDescent="0.25">
      <c r="C14" s="4" t="s">
        <v>15</v>
      </c>
      <c r="D14" s="4" t="s">
        <v>16</v>
      </c>
    </row>
    <row r="15" spans="3:4" x14ac:dyDescent="0.25">
      <c r="C15" s="4">
        <v>4930</v>
      </c>
      <c r="D15" s="4">
        <v>14710</v>
      </c>
    </row>
    <row r="16" spans="3:4" x14ac:dyDescent="0.25">
      <c r="C16" s="4">
        <v>5211</v>
      </c>
      <c r="D16" s="4">
        <v>13126</v>
      </c>
    </row>
    <row r="17" spans="3:4" x14ac:dyDescent="0.25">
      <c r="C17" s="4">
        <v>4872</v>
      </c>
      <c r="D17" s="4">
        <v>15218</v>
      </c>
    </row>
    <row r="18" spans="3:4" x14ac:dyDescent="0.25">
      <c r="C18" s="4">
        <f>AVERAGE(C15:C17)</f>
        <v>5004.333333333333</v>
      </c>
      <c r="D18" s="4"/>
    </row>
    <row r="19" spans="3:4" x14ac:dyDescent="0.25">
      <c r="C19" s="3" t="s">
        <v>18</v>
      </c>
      <c r="D19" s="3"/>
    </row>
    <row r="20" spans="3:4" x14ac:dyDescent="0.25">
      <c r="C20" s="4">
        <f>C15/5004.333</f>
        <v>0.98514627224047646</v>
      </c>
      <c r="D20" s="4">
        <f>D15/5004.333</f>
        <v>2.9394526703159043</v>
      </c>
    </row>
    <row r="21" spans="3:4" x14ac:dyDescent="0.25">
      <c r="C21" s="4">
        <f t="shared" ref="C21:D22" si="0">C16/5004.333</f>
        <v>1.0412976114898829</v>
      </c>
      <c r="D21" s="4">
        <f t="shared" si="0"/>
        <v>2.62292697148651</v>
      </c>
    </row>
    <row r="22" spans="3:4" x14ac:dyDescent="0.25">
      <c r="C22" s="4">
        <f t="shared" si="0"/>
        <v>0.97355631609647086</v>
      </c>
      <c r="D22" s="4">
        <f t="shared" si="0"/>
        <v>3.0409646999909881</v>
      </c>
    </row>
  </sheetData>
  <mergeCells count="2">
    <mergeCell ref="C13:D13"/>
    <mergeCell ref="C19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D20"/>
  <sheetViews>
    <sheetView workbookViewId="0">
      <selection activeCell="H19" sqref="H19"/>
    </sheetView>
  </sheetViews>
  <sheetFormatPr defaultRowHeight="15" x14ac:dyDescent="0.25"/>
  <sheetData>
    <row r="11" spans="3:4" x14ac:dyDescent="0.25">
      <c r="C11" s="3" t="s">
        <v>19</v>
      </c>
      <c r="D11" s="3"/>
    </row>
    <row r="12" spans="3:4" x14ac:dyDescent="0.25">
      <c r="C12" s="4" t="s">
        <v>15</v>
      </c>
      <c r="D12" s="4" t="s">
        <v>16</v>
      </c>
    </row>
    <row r="13" spans="3:4" x14ac:dyDescent="0.25">
      <c r="C13" s="4">
        <v>299362</v>
      </c>
      <c r="D13" s="4">
        <v>844000</v>
      </c>
    </row>
    <row r="14" spans="3:4" x14ac:dyDescent="0.25">
      <c r="C14" s="4">
        <v>320708</v>
      </c>
      <c r="D14" s="4">
        <v>926000</v>
      </c>
    </row>
    <row r="15" spans="3:4" x14ac:dyDescent="0.25">
      <c r="C15" s="4">
        <v>311063</v>
      </c>
      <c r="D15" s="4">
        <v>862000</v>
      </c>
    </row>
    <row r="16" spans="3:4" x14ac:dyDescent="0.25">
      <c r="C16" s="4">
        <f>AVERAGE(C13:C15)</f>
        <v>310377.66666666669</v>
      </c>
      <c r="D16" s="4"/>
    </row>
    <row r="17" spans="3:4" x14ac:dyDescent="0.25">
      <c r="C17" s="3" t="s">
        <v>20</v>
      </c>
      <c r="D17" s="3"/>
    </row>
    <row r="18" spans="3:4" x14ac:dyDescent="0.25">
      <c r="C18" s="4">
        <f>C13/310377.7</f>
        <v>0.96450872598128023</v>
      </c>
      <c r="D18" s="4">
        <f>D13/310377.7</f>
        <v>2.719267524696523</v>
      </c>
    </row>
    <row r="19" spans="3:4" x14ac:dyDescent="0.25">
      <c r="C19" s="4">
        <f t="shared" ref="C19:D20" si="0">C14/310377.7</f>
        <v>1.0332829968132375</v>
      </c>
      <c r="D19" s="4">
        <f t="shared" si="0"/>
        <v>2.9834617628779387</v>
      </c>
    </row>
    <row r="20" spans="3:4" x14ac:dyDescent="0.25">
      <c r="C20" s="4">
        <f t="shared" si="0"/>
        <v>1.0022079550173868</v>
      </c>
      <c r="D20" s="4">
        <f t="shared" si="0"/>
        <v>2.7772613818582972</v>
      </c>
    </row>
  </sheetData>
  <mergeCells count="2">
    <mergeCell ref="C11:D11"/>
    <mergeCell ref="C17:D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1"/>
  <sheetViews>
    <sheetView workbookViewId="0">
      <selection activeCell="B26" sqref="B26"/>
    </sheetView>
  </sheetViews>
  <sheetFormatPr defaultRowHeight="15" x14ac:dyDescent="0.25"/>
  <sheetData>
    <row r="3" spans="2:7" x14ac:dyDescent="0.25">
      <c r="B3" s="1" t="s">
        <v>0</v>
      </c>
    </row>
    <row r="4" spans="2:7" ht="15.75" x14ac:dyDescent="0.25">
      <c r="B4" t="s">
        <v>1</v>
      </c>
      <c r="C4" s="8" t="s">
        <v>2</v>
      </c>
      <c r="D4" s="7" t="s">
        <v>3</v>
      </c>
      <c r="E4" s="7" t="s">
        <v>4</v>
      </c>
      <c r="F4" s="7" t="s">
        <v>5</v>
      </c>
      <c r="G4" s="8" t="s">
        <v>6</v>
      </c>
    </row>
    <row r="5" spans="2:7" x14ac:dyDescent="0.25">
      <c r="B5" s="2" t="s">
        <v>7</v>
      </c>
      <c r="C5">
        <v>20.624088287353516</v>
      </c>
      <c r="D5">
        <v>25.963649749755859</v>
      </c>
      <c r="E5">
        <v>27.823678970336914</v>
      </c>
      <c r="F5">
        <v>26.217861175537109</v>
      </c>
      <c r="G5">
        <v>29.740177154541016</v>
      </c>
    </row>
    <row r="6" spans="2:7" x14ac:dyDescent="0.25">
      <c r="B6" s="2" t="s">
        <v>7</v>
      </c>
      <c r="C6">
        <v>20.530378341674805</v>
      </c>
      <c r="D6">
        <v>25.972131729125977</v>
      </c>
      <c r="E6">
        <v>27.920164108276367</v>
      </c>
      <c r="F6">
        <v>26.435548782348633</v>
      </c>
      <c r="G6">
        <v>29.945045471191406</v>
      </c>
    </row>
    <row r="7" spans="2:7" x14ac:dyDescent="0.25">
      <c r="B7" s="2" t="s">
        <v>7</v>
      </c>
      <c r="C7">
        <v>20.51024055480957</v>
      </c>
      <c r="D7">
        <v>25.951555252075195</v>
      </c>
      <c r="E7">
        <v>27.939559936523437</v>
      </c>
      <c r="F7">
        <v>26.947608947753906</v>
      </c>
      <c r="G7">
        <v>29.791152954101563</v>
      </c>
    </row>
    <row r="8" spans="2:7" x14ac:dyDescent="0.25">
      <c r="B8" s="2" t="s">
        <v>8</v>
      </c>
      <c r="C8">
        <v>20.866945266723633</v>
      </c>
      <c r="D8">
        <v>25.364452362060547</v>
      </c>
      <c r="E8">
        <v>27.619182586669922</v>
      </c>
      <c r="F8">
        <v>27.300148010253906</v>
      </c>
      <c r="G8">
        <v>29.710641860961914</v>
      </c>
    </row>
    <row r="9" spans="2:7" x14ac:dyDescent="0.25">
      <c r="B9" s="2" t="s">
        <v>8</v>
      </c>
      <c r="C9">
        <v>20.942333221435547</v>
      </c>
      <c r="D9">
        <v>25.420063018798828</v>
      </c>
      <c r="E9">
        <v>27.577030181884766</v>
      </c>
      <c r="F9">
        <v>27.267086029052734</v>
      </c>
      <c r="G9">
        <v>29.706180572509766</v>
      </c>
    </row>
    <row r="10" spans="2:7" x14ac:dyDescent="0.25">
      <c r="B10" s="2" t="s">
        <v>8</v>
      </c>
      <c r="C10">
        <v>20.931312561035156</v>
      </c>
      <c r="D10">
        <v>25.422657012939453</v>
      </c>
      <c r="E10">
        <v>27.738798141479492</v>
      </c>
      <c r="F10">
        <v>28.025915145874023</v>
      </c>
      <c r="G10">
        <v>29.779874801635742</v>
      </c>
    </row>
    <row r="11" spans="2:7" x14ac:dyDescent="0.25">
      <c r="B11" s="2" t="s">
        <v>9</v>
      </c>
      <c r="C11">
        <v>20.562992095947266</v>
      </c>
      <c r="D11">
        <v>24.961318969726563</v>
      </c>
      <c r="E11">
        <v>26.310419082641602</v>
      </c>
      <c r="F11">
        <v>25.735771179199219</v>
      </c>
      <c r="G11">
        <v>28.173295974731445</v>
      </c>
    </row>
    <row r="12" spans="2:7" x14ac:dyDescent="0.25">
      <c r="B12" s="2" t="s">
        <v>9</v>
      </c>
      <c r="C12">
        <v>20.436592102050781</v>
      </c>
      <c r="D12">
        <v>24.860958099365234</v>
      </c>
      <c r="E12">
        <v>26.15123176574707</v>
      </c>
      <c r="F12">
        <v>25.664009094238281</v>
      </c>
      <c r="G12">
        <v>28.285036087036133</v>
      </c>
    </row>
    <row r="13" spans="2:7" x14ac:dyDescent="0.25">
      <c r="B13" s="2" t="s">
        <v>9</v>
      </c>
      <c r="C13">
        <v>20.432985305786133</v>
      </c>
      <c r="D13">
        <v>24.986721038818359</v>
      </c>
      <c r="E13">
        <v>26.280403137207031</v>
      </c>
      <c r="F13">
        <v>25.80763053894043</v>
      </c>
      <c r="G13">
        <v>28.273857116699219</v>
      </c>
    </row>
    <row r="14" spans="2:7" x14ac:dyDescent="0.25">
      <c r="B14" s="2" t="s">
        <v>10</v>
      </c>
      <c r="C14">
        <v>19.379184722900391</v>
      </c>
      <c r="D14">
        <v>24.072206497192383</v>
      </c>
      <c r="E14">
        <v>25.254737854003906</v>
      </c>
      <c r="F14">
        <v>24.251338958740234</v>
      </c>
      <c r="G14">
        <v>26.615779876708984</v>
      </c>
    </row>
    <row r="15" spans="2:7" x14ac:dyDescent="0.25">
      <c r="B15" s="2" t="s">
        <v>10</v>
      </c>
      <c r="C15">
        <v>19.05018424987793</v>
      </c>
      <c r="D15">
        <v>24.038234710693359</v>
      </c>
      <c r="E15">
        <v>25.208866119384766</v>
      </c>
      <c r="F15">
        <v>24.13081169128418</v>
      </c>
      <c r="G15">
        <v>26.538120269775391</v>
      </c>
    </row>
    <row r="16" spans="2:7" x14ac:dyDescent="0.25">
      <c r="B16" s="2" t="s">
        <v>10</v>
      </c>
      <c r="C16">
        <v>19.187429428100586</v>
      </c>
      <c r="D16">
        <v>23.910404205322266</v>
      </c>
      <c r="E16">
        <v>25.37818717956543</v>
      </c>
      <c r="F16">
        <v>24.115556716918945</v>
      </c>
      <c r="G16">
        <v>26.497537612915039</v>
      </c>
    </row>
    <row r="18" spans="2:7" x14ac:dyDescent="0.25">
      <c r="B18" s="1" t="s">
        <v>11</v>
      </c>
    </row>
    <row r="19" spans="2:7" x14ac:dyDescent="0.25">
      <c r="B19" t="s">
        <v>12</v>
      </c>
    </row>
    <row r="20" spans="2:7" x14ac:dyDescent="0.25">
      <c r="C20" t="s">
        <v>13</v>
      </c>
      <c r="D20" t="s">
        <v>3</v>
      </c>
      <c r="E20" t="s">
        <v>4</v>
      </c>
      <c r="F20" t="s">
        <v>5</v>
      </c>
      <c r="G20" t="s">
        <v>6</v>
      </c>
    </row>
    <row r="21" spans="2:7" x14ac:dyDescent="0.25">
      <c r="B21" t="s">
        <v>7</v>
      </c>
      <c r="D21">
        <v>1</v>
      </c>
      <c r="E21">
        <v>1</v>
      </c>
      <c r="F21">
        <v>1</v>
      </c>
      <c r="G21">
        <v>1</v>
      </c>
    </row>
    <row r="22" spans="2:7" x14ac:dyDescent="0.25">
      <c r="B22" t="s">
        <v>8</v>
      </c>
      <c r="D22">
        <v>1.8903884688400725</v>
      </c>
      <c r="E22">
        <v>1.5242420170509035</v>
      </c>
      <c r="F22">
        <v>0.64226972374176039</v>
      </c>
      <c r="G22">
        <v>1.3677969429462855</v>
      </c>
    </row>
    <row r="23" spans="2:7" x14ac:dyDescent="0.25">
      <c r="B23" t="s">
        <v>9</v>
      </c>
      <c r="D23">
        <v>1.9301776648006699</v>
      </c>
      <c r="E23">
        <v>2.9685061798022603</v>
      </c>
      <c r="F23">
        <v>1.6477417392604998</v>
      </c>
      <c r="G23">
        <v>2.8363119995822141</v>
      </c>
    </row>
    <row r="24" spans="2:7" x14ac:dyDescent="0.25">
      <c r="B24" t="s">
        <v>10</v>
      </c>
      <c r="D24">
        <v>1.5222382513632917</v>
      </c>
      <c r="E24">
        <v>2.4025520608639197</v>
      </c>
      <c r="F24">
        <v>2.025766070026739</v>
      </c>
      <c r="G24">
        <v>3.7991491348536539</v>
      </c>
    </row>
    <row r="26" spans="2:7" x14ac:dyDescent="0.25">
      <c r="B26" t="s">
        <v>14</v>
      </c>
    </row>
    <row r="27" spans="2:7" x14ac:dyDescent="0.25">
      <c r="C27" t="s">
        <v>13</v>
      </c>
      <c r="D27" t="s">
        <v>3</v>
      </c>
      <c r="E27" t="s">
        <v>4</v>
      </c>
      <c r="F27" t="s">
        <v>5</v>
      </c>
      <c r="G27" t="s">
        <v>6</v>
      </c>
    </row>
    <row r="28" spans="2:7" x14ac:dyDescent="0.25">
      <c r="B28" t="s">
        <v>7</v>
      </c>
      <c r="D28">
        <v>4.2719093217289651E-2</v>
      </c>
      <c r="E28">
        <v>6.0203047483219661E-2</v>
      </c>
      <c r="F28">
        <v>0.26307252112940877</v>
      </c>
      <c r="G28">
        <v>8.5081690222227585E-2</v>
      </c>
    </row>
    <row r="29" spans="2:7" x14ac:dyDescent="0.25">
      <c r="B29" t="s">
        <v>8</v>
      </c>
      <c r="D29">
        <v>6.8578152915218751E-2</v>
      </c>
      <c r="E29">
        <v>9.8547444140644647E-2</v>
      </c>
      <c r="F29">
        <v>0.19179267442189402</v>
      </c>
      <c r="G29">
        <v>5.4999652878717359E-2</v>
      </c>
    </row>
    <row r="30" spans="2:7" x14ac:dyDescent="0.25">
      <c r="B30" t="s">
        <v>9</v>
      </c>
      <c r="D30">
        <v>0.13314779534684729</v>
      </c>
      <c r="E30">
        <v>0.23129992258117318</v>
      </c>
      <c r="F30">
        <v>0.11780388756784796</v>
      </c>
      <c r="G30">
        <v>0.18927802367757515</v>
      </c>
    </row>
    <row r="31" spans="2:7" x14ac:dyDescent="0.25">
      <c r="B31" t="s">
        <v>10</v>
      </c>
      <c r="D31">
        <v>0.19622977242347994</v>
      </c>
      <c r="E31">
        <v>0.31145028759689142</v>
      </c>
      <c r="F31">
        <v>0.25446070892272998</v>
      </c>
      <c r="G31">
        <v>0.46303747901021725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0"/>
  <sheetViews>
    <sheetView tabSelected="1" workbookViewId="0">
      <selection activeCell="B23" sqref="B23:C23"/>
    </sheetView>
  </sheetViews>
  <sheetFormatPr defaultRowHeight="15" x14ac:dyDescent="0.25"/>
  <sheetData>
    <row r="4" spans="1:4" x14ac:dyDescent="0.25">
      <c r="A4" t="s">
        <v>25</v>
      </c>
    </row>
    <row r="5" spans="1:4" x14ac:dyDescent="0.25">
      <c r="C5" t="s">
        <v>23</v>
      </c>
      <c r="D5" s="6" t="s">
        <v>5</v>
      </c>
    </row>
    <row r="6" spans="1:4" x14ac:dyDescent="0.25">
      <c r="B6" t="s">
        <v>21</v>
      </c>
      <c r="C6" s="5">
        <v>20.919343999999999</v>
      </c>
      <c r="D6" s="5">
        <v>28.879517</v>
      </c>
    </row>
    <row r="7" spans="1:4" x14ac:dyDescent="0.25">
      <c r="B7" t="s">
        <v>21</v>
      </c>
      <c r="C7" s="5">
        <v>20.346352</v>
      </c>
      <c r="D7" s="5">
        <v>28.923262000000001</v>
      </c>
    </row>
    <row r="8" spans="1:4" x14ac:dyDescent="0.25">
      <c r="B8" t="s">
        <v>21</v>
      </c>
      <c r="C8" s="5">
        <v>20.758379000000001</v>
      </c>
      <c r="D8" s="5">
        <v>28.612712999999999</v>
      </c>
    </row>
    <row r="9" spans="1:4" x14ac:dyDescent="0.25">
      <c r="B9" t="s">
        <v>22</v>
      </c>
      <c r="C9" s="5">
        <v>20.891490000000001</v>
      </c>
      <c r="D9" s="5">
        <v>40</v>
      </c>
    </row>
    <row r="10" spans="1:4" x14ac:dyDescent="0.25">
      <c r="B10" t="s">
        <v>22</v>
      </c>
      <c r="C10" s="5">
        <v>20.714369000000001</v>
      </c>
      <c r="D10" s="5">
        <v>40</v>
      </c>
    </row>
    <row r="11" spans="1:4" x14ac:dyDescent="0.25">
      <c r="B11" t="s">
        <v>22</v>
      </c>
      <c r="C11" s="5">
        <v>20.653089999999999</v>
      </c>
      <c r="D11" s="5">
        <v>40</v>
      </c>
    </row>
    <row r="13" spans="1:4" x14ac:dyDescent="0.25">
      <c r="A13" s="1" t="s">
        <v>11</v>
      </c>
    </row>
    <row r="14" spans="1:4" x14ac:dyDescent="0.25">
      <c r="A14" t="s">
        <v>12</v>
      </c>
    </row>
    <row r="15" spans="1:4" x14ac:dyDescent="0.25">
      <c r="B15" s="5" t="s">
        <v>21</v>
      </c>
      <c r="C15" s="5">
        <v>1</v>
      </c>
    </row>
    <row r="16" spans="1:4" x14ac:dyDescent="0.25">
      <c r="B16" s="5" t="s">
        <v>24</v>
      </c>
      <c r="C16" s="5">
        <v>4.5038778886222859E-4</v>
      </c>
    </row>
    <row r="18" spans="1:3" x14ac:dyDescent="0.25">
      <c r="A18" t="s">
        <v>14</v>
      </c>
    </row>
    <row r="19" spans="1:3" x14ac:dyDescent="0.25">
      <c r="B19" s="5" t="s">
        <v>21</v>
      </c>
      <c r="C19" s="5">
        <v>0.2356589121841208</v>
      </c>
    </row>
    <row r="20" spans="1:3" x14ac:dyDescent="0.25">
      <c r="B20" s="5" t="s">
        <v>24</v>
      </c>
      <c r="C20" s="5">
        <v>3.8649112362167749E-5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S1A</vt:lpstr>
      <vt:lpstr>S1B</vt:lpstr>
      <vt:lpstr>S1C</vt:lpstr>
      <vt:lpstr>S1D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2018-07-12T14:06:42Z</dcterms:modified>
</cp:coreProperties>
</file>