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2"/>
  </bookViews>
  <sheets>
    <sheet name="S4A" sheetId="1" r:id="rId1"/>
    <sheet name="S4B" sheetId="2" r:id="rId2"/>
    <sheet name="S4C" sheetId="3" r:id="rId3"/>
  </sheets>
  <calcPr calcId="145621"/>
</workbook>
</file>

<file path=xl/calcChain.xml><?xml version="1.0" encoding="utf-8"?>
<calcChain xmlns="http://schemas.openxmlformats.org/spreadsheetml/2006/main">
  <c r="E14" i="3" l="1"/>
  <c r="E15" i="3"/>
  <c r="E16" i="3"/>
  <c r="D15" i="3"/>
  <c r="D16" i="3"/>
  <c r="D14" i="3"/>
  <c r="D12" i="3"/>
  <c r="D15" i="2"/>
  <c r="D16" i="2"/>
  <c r="D17" i="2"/>
  <c r="C16" i="2"/>
  <c r="C17" i="2"/>
  <c r="C15" i="2"/>
  <c r="C13" i="2"/>
</calcChain>
</file>

<file path=xl/sharedStrings.xml><?xml version="1.0" encoding="utf-8"?>
<sst xmlns="http://schemas.openxmlformats.org/spreadsheetml/2006/main" count="56" uniqueCount="23">
  <si>
    <t>tub</t>
  </si>
  <si>
    <t>G6PD</t>
  </si>
  <si>
    <t>TKT</t>
  </si>
  <si>
    <t>Nrf2</t>
  </si>
  <si>
    <t>Txn</t>
  </si>
  <si>
    <t>Txnrd1</t>
  </si>
  <si>
    <t>CD44</t>
  </si>
  <si>
    <t>Hmox1</t>
  </si>
  <si>
    <t>Nqo1</t>
  </si>
  <si>
    <t>GSS</t>
  </si>
  <si>
    <t>Naïve T</t>
  </si>
  <si>
    <t>Th17 day3</t>
  </si>
  <si>
    <t>Th17 day5</t>
  </si>
  <si>
    <t>iTreg day3</t>
  </si>
  <si>
    <t>iTreg day5</t>
  </si>
  <si>
    <t>2Exp(-Delta Delta Ct)</t>
  </si>
  <si>
    <t>Calculated value</t>
  </si>
  <si>
    <t>WT</t>
  </si>
  <si>
    <t>Original MFI</t>
  </si>
  <si>
    <r>
      <rPr>
        <i/>
        <sz val="12"/>
        <color theme="1"/>
        <rFont val="Calibri"/>
        <family val="2"/>
        <scheme val="minor"/>
      </rPr>
      <t>Gclm</t>
    </r>
    <r>
      <rPr>
        <sz val="12"/>
        <color theme="1"/>
        <rFont val="Calibri"/>
        <family val="2"/>
        <scheme val="minor"/>
      </rPr>
      <t xml:space="preserve"> KO</t>
    </r>
  </si>
  <si>
    <r>
      <rPr>
        <i/>
        <sz val="12"/>
        <color theme="1"/>
        <rFont val="Calibri"/>
        <family val="2"/>
        <scheme val="minor"/>
      </rPr>
      <t>Gclc</t>
    </r>
    <r>
      <rPr>
        <sz val="12"/>
        <color theme="1"/>
        <rFont val="Calibri"/>
        <family val="2"/>
        <scheme val="minor"/>
      </rPr>
      <t xml:space="preserve"> Ko</t>
    </r>
  </si>
  <si>
    <t>Original CT value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</si>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</sst>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0;\-###0.00"/>
  </numFmts>
  <fonts count="7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i/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3" fillId="0" borderId="1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/>
    <xf numFmtId="0" fontId="5" fillId="0" borderId="0" xfId="0" applyFont="1"/>
    <xf numFmtId="164" fontId="6" fillId="0" borderId="1" xfId="0" applyNumberFormat="1" applyFont="1" applyFill="1" applyBorder="1" applyAlignment="1" applyProtection="1">
      <alignment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7"/>
  <sheetViews>
    <sheetView workbookViewId="0">
      <selection activeCell="R24" sqref="R24"/>
    </sheetView>
  </sheetViews>
  <sheetFormatPr defaultRowHeight="15" x14ac:dyDescent="0.25"/>
  <sheetData>
    <row r="2" spans="1:12" x14ac:dyDescent="0.25">
      <c r="A2" s="6" t="s">
        <v>21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x14ac:dyDescent="0.25">
      <c r="A3" s="6"/>
      <c r="B3" s="7"/>
      <c r="C3" s="7" t="s">
        <v>0</v>
      </c>
      <c r="D3" s="7" t="s">
        <v>1</v>
      </c>
      <c r="E3" s="7" t="s">
        <v>2</v>
      </c>
      <c r="F3" s="7" t="s">
        <v>3</v>
      </c>
      <c r="G3" s="7" t="s">
        <v>4</v>
      </c>
      <c r="H3" s="7" t="s">
        <v>5</v>
      </c>
      <c r="I3" s="7" t="s">
        <v>6</v>
      </c>
      <c r="J3" s="7" t="s">
        <v>7</v>
      </c>
      <c r="K3" s="7" t="s">
        <v>8</v>
      </c>
      <c r="L3" s="7" t="s">
        <v>9</v>
      </c>
    </row>
    <row r="4" spans="1:12" x14ac:dyDescent="0.25">
      <c r="A4" s="6"/>
      <c r="B4" s="6" t="s">
        <v>10</v>
      </c>
      <c r="C4" s="9">
        <v>19.357391822393499</v>
      </c>
      <c r="D4" s="9">
        <v>25.287147452545302</v>
      </c>
      <c r="E4" s="9">
        <v>24.7855595555497</v>
      </c>
      <c r="F4" s="9">
        <v>23.640519761657799</v>
      </c>
      <c r="G4" s="9">
        <v>23.6898152945931</v>
      </c>
      <c r="H4" s="9">
        <v>22.470334404584101</v>
      </c>
      <c r="I4" s="9">
        <v>24.036618248952099</v>
      </c>
      <c r="J4" s="9">
        <v>25.217028254358201</v>
      </c>
      <c r="K4" s="9">
        <v>24.024732293839602</v>
      </c>
      <c r="L4" s="9">
        <v>27.824217376744599</v>
      </c>
    </row>
    <row r="5" spans="1:12" x14ac:dyDescent="0.25">
      <c r="A5" s="6"/>
      <c r="B5" s="6"/>
      <c r="C5" s="9">
        <v>19.4869303431968</v>
      </c>
      <c r="D5" s="9">
        <v>26.375238332890099</v>
      </c>
      <c r="E5" s="9">
        <v>24.7146565356433</v>
      </c>
      <c r="F5" s="9">
        <v>23.543905852823698</v>
      </c>
      <c r="G5" s="9">
        <v>23.992806408811798</v>
      </c>
      <c r="H5" s="9">
        <v>22.942695428437599</v>
      </c>
      <c r="I5" s="9">
        <v>23.9346495059572</v>
      </c>
      <c r="J5" s="9">
        <v>25.264256884883199</v>
      </c>
      <c r="K5" s="9">
        <v>23.781814872318702</v>
      </c>
      <c r="L5" s="9">
        <v>28.066079556522102</v>
      </c>
    </row>
    <row r="6" spans="1:12" x14ac:dyDescent="0.25">
      <c r="A6" s="6"/>
      <c r="B6" s="6"/>
      <c r="C6" s="9">
        <v>19.317813051899002</v>
      </c>
      <c r="D6" s="9">
        <v>26.3222984825445</v>
      </c>
      <c r="E6" s="9">
        <v>24.927489850017398</v>
      </c>
      <c r="F6" s="9">
        <v>23.755536931079199</v>
      </c>
      <c r="G6" s="9">
        <v>23.865053793086702</v>
      </c>
      <c r="H6" s="9">
        <v>22.959223928997801</v>
      </c>
      <c r="I6" s="9">
        <v>23.981237506669</v>
      </c>
      <c r="J6" s="9">
        <v>25.2180502689326</v>
      </c>
      <c r="K6" s="9">
        <v>23.996548415908201</v>
      </c>
      <c r="L6" s="9">
        <v>28.003356102649001</v>
      </c>
    </row>
    <row r="7" spans="1:12" x14ac:dyDescent="0.25">
      <c r="A7" s="6"/>
      <c r="B7" s="6" t="s">
        <v>11</v>
      </c>
      <c r="C7" s="9">
        <v>17.7922175948876</v>
      </c>
      <c r="D7" s="9">
        <v>23.490837337999402</v>
      </c>
      <c r="E7" s="9">
        <v>20.757153977418302</v>
      </c>
      <c r="F7" s="9">
        <v>23.831124239659399</v>
      </c>
      <c r="G7" s="9">
        <v>19.882067758507802</v>
      </c>
      <c r="H7" s="9">
        <v>21.705640162673799</v>
      </c>
      <c r="I7" s="9">
        <v>20.986296564373099</v>
      </c>
      <c r="J7" s="9">
        <v>25.304793617425901</v>
      </c>
      <c r="K7" s="9">
        <v>26.4198344152943</v>
      </c>
      <c r="L7" s="9">
        <v>24.407795824913698</v>
      </c>
    </row>
    <row r="8" spans="1:12" x14ac:dyDescent="0.25">
      <c r="A8" s="6"/>
      <c r="B8" s="6"/>
      <c r="C8" s="9">
        <v>17.768890974584799</v>
      </c>
      <c r="D8" s="9">
        <v>23.267779120264699</v>
      </c>
      <c r="E8" s="9">
        <v>21.009037933050202</v>
      </c>
      <c r="F8" s="9">
        <v>23.663438329196602</v>
      </c>
      <c r="G8" s="9">
        <v>20.123776372101201</v>
      </c>
      <c r="H8" s="9">
        <v>21.458190683257001</v>
      </c>
      <c r="I8" s="9">
        <v>20.890145479684598</v>
      </c>
      <c r="J8" s="9">
        <v>25.2417450375413</v>
      </c>
      <c r="K8" s="9">
        <v>26.863058665115101</v>
      </c>
      <c r="L8" s="9">
        <v>24.7018120478897</v>
      </c>
    </row>
    <row r="9" spans="1:12" x14ac:dyDescent="0.25">
      <c r="A9" s="6"/>
      <c r="B9" s="6"/>
      <c r="C9" s="9">
        <v>17.692031901688299</v>
      </c>
      <c r="D9" s="9">
        <v>23.069229028811801</v>
      </c>
      <c r="E9" s="9">
        <v>20.554814838579301</v>
      </c>
      <c r="F9" s="9">
        <v>23.612525574116201</v>
      </c>
      <c r="G9" s="9">
        <v>19.9373630507346</v>
      </c>
      <c r="H9" s="9">
        <v>21.655201748149398</v>
      </c>
      <c r="I9" s="9">
        <v>20.854338799106198</v>
      </c>
      <c r="J9" s="9">
        <v>25.238470860767599</v>
      </c>
      <c r="K9" s="9">
        <v>26.540180703432799</v>
      </c>
      <c r="L9" s="9">
        <v>24.5855118543477</v>
      </c>
    </row>
    <row r="10" spans="1:12" x14ac:dyDescent="0.25">
      <c r="A10" s="6"/>
      <c r="B10" s="6" t="s">
        <v>13</v>
      </c>
      <c r="C10" s="9">
        <v>17.1909681945308</v>
      </c>
      <c r="D10" s="9">
        <v>23.2812081693233</v>
      </c>
      <c r="E10" s="9">
        <v>20.8662220603807</v>
      </c>
      <c r="F10" s="9">
        <v>24.028194149025602</v>
      </c>
      <c r="G10" s="9">
        <v>21.463853000365098</v>
      </c>
      <c r="H10" s="9">
        <v>23.452685474570401</v>
      </c>
      <c r="I10" s="9">
        <v>21.259888335890398</v>
      </c>
      <c r="J10" s="9">
        <v>27.179432477292298</v>
      </c>
      <c r="K10" s="9">
        <v>27.1663818279713</v>
      </c>
      <c r="L10" s="9">
        <v>25.466249651179599</v>
      </c>
    </row>
    <row r="11" spans="1:12" x14ac:dyDescent="0.25">
      <c r="A11" s="6"/>
      <c r="B11" s="6"/>
      <c r="C11" s="9">
        <v>17.192244791066202</v>
      </c>
      <c r="D11" s="9">
        <v>23.314450660369801</v>
      </c>
      <c r="E11" s="9">
        <v>20.881970935594001</v>
      </c>
      <c r="F11" s="9">
        <v>23.902929942990099</v>
      </c>
      <c r="G11" s="9">
        <v>21.567350498413202</v>
      </c>
      <c r="H11" s="9">
        <v>23.394871805076399</v>
      </c>
      <c r="I11" s="9">
        <v>21.5191111786554</v>
      </c>
      <c r="J11" s="9">
        <v>27.3342709497872</v>
      </c>
      <c r="K11" s="9">
        <v>27.321717402443099</v>
      </c>
      <c r="L11" s="9">
        <v>25.319980452488899</v>
      </c>
    </row>
    <row r="12" spans="1:12" x14ac:dyDescent="0.25">
      <c r="A12" s="6"/>
      <c r="B12" s="6"/>
      <c r="C12" s="9">
        <v>17.246193509714701</v>
      </c>
      <c r="D12" s="9">
        <v>23.255607316986399</v>
      </c>
      <c r="E12" s="9">
        <v>20.961149755474999</v>
      </c>
      <c r="F12" s="9">
        <v>23.779653417278801</v>
      </c>
      <c r="G12" s="9">
        <v>21.496106654879299</v>
      </c>
      <c r="H12" s="9">
        <v>23.391466306468701</v>
      </c>
      <c r="I12" s="9">
        <v>21.3291816277946</v>
      </c>
      <c r="J12" s="9">
        <v>27.480642180516501</v>
      </c>
      <c r="K12" s="9">
        <v>27.224783896335399</v>
      </c>
      <c r="L12" s="9">
        <v>25.390264371574901</v>
      </c>
    </row>
    <row r="13" spans="1:12" x14ac:dyDescent="0.25">
      <c r="A13" s="6"/>
      <c r="B13" s="6" t="s">
        <v>12</v>
      </c>
      <c r="C13" s="9">
        <v>18.301382416963101</v>
      </c>
      <c r="D13" s="9">
        <v>25.284291808184602</v>
      </c>
      <c r="E13" s="9">
        <v>22.554064468058598</v>
      </c>
      <c r="F13" s="9">
        <v>23.832735070002499</v>
      </c>
      <c r="G13" s="9">
        <v>21.829676518461</v>
      </c>
      <c r="H13" s="9">
        <v>22.702081528658201</v>
      </c>
      <c r="I13" s="9">
        <v>21.334403902662899</v>
      </c>
      <c r="J13" s="9">
        <v>26.029585758338801</v>
      </c>
      <c r="K13" s="9">
        <v>26.3656843571537</v>
      </c>
      <c r="L13" s="9">
        <v>24.438455572970199</v>
      </c>
    </row>
    <row r="14" spans="1:12" x14ac:dyDescent="0.25">
      <c r="A14" s="6"/>
      <c r="B14" s="6"/>
      <c r="C14" s="9">
        <v>18.2455297872574</v>
      </c>
      <c r="D14" s="9">
        <v>24.8912324189176</v>
      </c>
      <c r="E14" s="9">
        <v>22.087794684704399</v>
      </c>
      <c r="F14" s="9">
        <v>23.738205102169601</v>
      </c>
      <c r="G14" s="9">
        <v>21.858480143147901</v>
      </c>
      <c r="H14" s="9">
        <v>22.6594683752569</v>
      </c>
      <c r="I14" s="9">
        <v>21.448363458249499</v>
      </c>
      <c r="J14" s="9">
        <v>26.121645510548699</v>
      </c>
      <c r="K14" s="9">
        <v>26.237498445670202</v>
      </c>
      <c r="L14" s="9">
        <v>24.308636188570599</v>
      </c>
    </row>
    <row r="15" spans="1:12" x14ac:dyDescent="0.25">
      <c r="A15" s="6"/>
      <c r="B15" s="6"/>
      <c r="C15" s="9">
        <v>18.304865351005098</v>
      </c>
      <c r="D15" s="9">
        <v>25.0081721265393</v>
      </c>
      <c r="E15" s="9">
        <v>22.5185845785373</v>
      </c>
      <c r="F15" s="9">
        <v>23.9595501009507</v>
      </c>
      <c r="G15" s="9">
        <v>21.8168843531191</v>
      </c>
      <c r="H15" s="9">
        <v>22.733578233768199</v>
      </c>
      <c r="I15" s="9">
        <v>21.419167178821599</v>
      </c>
      <c r="J15" s="9">
        <v>26.008661085531301</v>
      </c>
      <c r="K15" s="9">
        <v>26.180568512753499</v>
      </c>
      <c r="L15" s="9">
        <v>24.19668497348</v>
      </c>
    </row>
    <row r="16" spans="1:12" x14ac:dyDescent="0.25">
      <c r="A16" s="6"/>
      <c r="B16" s="6" t="s">
        <v>14</v>
      </c>
      <c r="C16" s="9">
        <v>18.0920062240553</v>
      </c>
      <c r="D16" s="9">
        <v>24.200788676961601</v>
      </c>
      <c r="E16" s="9">
        <v>22.026386529537401</v>
      </c>
      <c r="F16" s="9">
        <v>24.267489231964198</v>
      </c>
      <c r="G16" s="9">
        <v>22.232420989278101</v>
      </c>
      <c r="H16" s="9">
        <v>23.143065979711899</v>
      </c>
      <c r="I16" s="9">
        <v>21.909266924786699</v>
      </c>
      <c r="J16" s="9">
        <v>28.9112073815953</v>
      </c>
      <c r="K16" s="9">
        <v>25.161577543617799</v>
      </c>
      <c r="L16" s="9">
        <v>26.041705314497399</v>
      </c>
    </row>
    <row r="17" spans="1:12" x14ac:dyDescent="0.25">
      <c r="A17" s="6"/>
      <c r="B17" s="6"/>
      <c r="C17" s="9">
        <v>18.1182506308317</v>
      </c>
      <c r="D17" s="9">
        <v>24.619939926318199</v>
      </c>
      <c r="E17" s="9">
        <v>21.622131115877998</v>
      </c>
      <c r="F17" s="9">
        <v>23.975857191599701</v>
      </c>
      <c r="G17" s="9">
        <v>22.132473335422699</v>
      </c>
      <c r="H17" s="9">
        <v>23.1906869322986</v>
      </c>
      <c r="I17" s="9">
        <v>21.8066495898677</v>
      </c>
      <c r="J17" s="9">
        <v>28.782325607363099</v>
      </c>
      <c r="K17" s="9">
        <v>25.302241220064101</v>
      </c>
      <c r="L17" s="9">
        <v>25.957347558968099</v>
      </c>
    </row>
    <row r="18" spans="1:12" x14ac:dyDescent="0.25">
      <c r="A18" s="6"/>
      <c r="B18" s="6"/>
      <c r="C18" s="9">
        <v>17.880731945715201</v>
      </c>
      <c r="D18" s="9">
        <v>24.267590129968699</v>
      </c>
      <c r="E18" s="9">
        <v>21.812602681660898</v>
      </c>
      <c r="F18" s="9">
        <v>23.8907060266625</v>
      </c>
      <c r="G18" s="9">
        <v>22.5880315084604</v>
      </c>
      <c r="H18" s="9">
        <v>23.2011291887992</v>
      </c>
      <c r="I18" s="9">
        <v>21.658325823799299</v>
      </c>
      <c r="J18" s="9">
        <v>28.423859508503998</v>
      </c>
      <c r="K18" s="9">
        <v>25.134683446388902</v>
      </c>
      <c r="L18" s="9">
        <v>26.045201469061801</v>
      </c>
    </row>
    <row r="19" spans="1:12" x14ac:dyDescent="0.2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</row>
    <row r="20" spans="1:12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</row>
    <row r="21" spans="1:12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</row>
    <row r="22" spans="1:12" x14ac:dyDescent="0.25">
      <c r="A22" s="6" t="s">
        <v>15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</row>
    <row r="23" spans="1:12" x14ac:dyDescent="0.25">
      <c r="A23" s="6"/>
      <c r="B23" s="6"/>
      <c r="C23" s="6" t="s">
        <v>0</v>
      </c>
      <c r="D23" s="6" t="s">
        <v>1</v>
      </c>
      <c r="E23" s="6" t="s">
        <v>2</v>
      </c>
      <c r="F23" s="6" t="s">
        <v>3</v>
      </c>
      <c r="G23" s="6" t="s">
        <v>4</v>
      </c>
      <c r="H23" s="6" t="s">
        <v>5</v>
      </c>
      <c r="I23" s="6" t="s">
        <v>6</v>
      </c>
      <c r="J23" s="6" t="s">
        <v>7</v>
      </c>
      <c r="K23" s="6" t="s">
        <v>8</v>
      </c>
      <c r="L23" s="6" t="s">
        <v>9</v>
      </c>
    </row>
    <row r="24" spans="1:12" x14ac:dyDescent="0.25">
      <c r="A24" s="6" t="s">
        <v>10</v>
      </c>
      <c r="B24" s="6"/>
      <c r="C24" s="6"/>
      <c r="D24" s="6">
        <v>1</v>
      </c>
      <c r="E24" s="6">
        <v>1</v>
      </c>
      <c r="F24" s="6">
        <v>1</v>
      </c>
      <c r="G24" s="6">
        <v>1</v>
      </c>
      <c r="H24" s="6">
        <v>1</v>
      </c>
      <c r="I24" s="6">
        <v>1</v>
      </c>
      <c r="J24" s="6">
        <v>1</v>
      </c>
      <c r="K24" s="6">
        <v>1</v>
      </c>
      <c r="L24" s="6">
        <v>1</v>
      </c>
    </row>
    <row r="25" spans="1:12" x14ac:dyDescent="0.25">
      <c r="A25" s="6" t="s">
        <v>11</v>
      </c>
      <c r="B25" s="6"/>
      <c r="C25" s="6"/>
      <c r="D25" s="6">
        <v>2.117870942844378</v>
      </c>
      <c r="E25" s="6">
        <v>5.2752329931867639</v>
      </c>
      <c r="F25" s="6">
        <v>0.30948896715365043</v>
      </c>
      <c r="G25" s="6">
        <v>4.6972765136496886</v>
      </c>
      <c r="H25" s="6">
        <v>0.73106696860282727</v>
      </c>
      <c r="I25" s="6">
        <v>2.7086548262358314</v>
      </c>
      <c r="J25" s="6">
        <v>0.3153684804418237</v>
      </c>
      <c r="K25" s="6">
        <v>5.0427074845052808E-2</v>
      </c>
      <c r="L25" s="6">
        <v>3.3944539671999401</v>
      </c>
    </row>
    <row r="26" spans="1:12" x14ac:dyDescent="0.25">
      <c r="A26" s="6" t="s">
        <v>13</v>
      </c>
      <c r="B26" s="6"/>
      <c r="C26" s="6"/>
      <c r="D26" s="6">
        <v>1.4474997841097876</v>
      </c>
      <c r="E26" s="6">
        <v>3.3139338903434612</v>
      </c>
      <c r="F26" s="6">
        <v>0.18498567216459991</v>
      </c>
      <c r="G26" s="6">
        <v>1.1192602577228952</v>
      </c>
      <c r="H26" s="6">
        <v>0.14360393142151229</v>
      </c>
      <c r="I26" s="6">
        <v>1.3539725267329803</v>
      </c>
      <c r="J26" s="6">
        <v>5.1620467810248039E-2</v>
      </c>
      <c r="K26" s="6">
        <v>2.2392528372502964E-2</v>
      </c>
      <c r="L26" s="6">
        <v>1.3147695472618015</v>
      </c>
    </row>
    <row r="27" spans="1:12" x14ac:dyDescent="0.25">
      <c r="A27" s="6" t="s">
        <v>12</v>
      </c>
      <c r="B27" s="6"/>
      <c r="C27" s="6"/>
      <c r="D27" s="6">
        <v>0.88897212310626161</v>
      </c>
      <c r="E27" s="6">
        <v>2.4948761207828025</v>
      </c>
      <c r="F27" s="6">
        <v>0.4060431260534218</v>
      </c>
      <c r="G27" s="6">
        <v>1.8800342435217781</v>
      </c>
      <c r="H27" s="6">
        <v>0.49617558559234726</v>
      </c>
      <c r="I27" s="6">
        <v>2.7896246547758397</v>
      </c>
      <c r="J27" s="6">
        <v>0.26358895002484528</v>
      </c>
      <c r="K27" s="6">
        <v>9.2761001176408162E-2</v>
      </c>
      <c r="L27" s="6">
        <v>5.8421775864630767</v>
      </c>
    </row>
    <row r="28" spans="1:12" x14ac:dyDescent="0.25">
      <c r="A28" s="6" t="s">
        <v>14</v>
      </c>
      <c r="B28" s="6"/>
      <c r="C28" s="6"/>
      <c r="D28" s="6">
        <v>1.2100553491068511</v>
      </c>
      <c r="E28" s="6">
        <v>3.0990221483817124</v>
      </c>
      <c r="F28" s="6">
        <v>0.29625701610588889</v>
      </c>
      <c r="G28" s="6">
        <v>1.1286001257807823</v>
      </c>
      <c r="H28" s="6">
        <v>0.29841840352949206</v>
      </c>
      <c r="I28" s="6">
        <v>1.7847295881882879</v>
      </c>
      <c r="J28" s="6">
        <v>3.5164548353037034E-2</v>
      </c>
      <c r="K28" s="6">
        <v>0.16242162716375524</v>
      </c>
      <c r="L28" s="6">
        <v>1.5081195102287277</v>
      </c>
    </row>
    <row r="29" spans="1:12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</row>
    <row r="30" spans="1:12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</row>
    <row r="31" spans="1:12" x14ac:dyDescent="0.25">
      <c r="A31" s="6" t="s">
        <v>22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</row>
    <row r="32" spans="1:12" x14ac:dyDescent="0.25">
      <c r="A32" s="6"/>
      <c r="B32" s="6" t="s">
        <v>0</v>
      </c>
      <c r="C32" s="6"/>
      <c r="D32" s="6" t="s">
        <v>1</v>
      </c>
      <c r="E32" s="6" t="s">
        <v>2</v>
      </c>
      <c r="F32" s="6" t="s">
        <v>3</v>
      </c>
      <c r="G32" s="6" t="s">
        <v>4</v>
      </c>
      <c r="H32" s="6" t="s">
        <v>5</v>
      </c>
      <c r="I32" s="6" t="s">
        <v>6</v>
      </c>
      <c r="J32" s="6" t="s">
        <v>7</v>
      </c>
      <c r="K32" s="6" t="s">
        <v>8</v>
      </c>
      <c r="L32" s="6" t="s">
        <v>9</v>
      </c>
    </row>
    <row r="33" spans="1:12" x14ac:dyDescent="0.25">
      <c r="A33" s="6" t="s">
        <v>10</v>
      </c>
      <c r="B33" s="6"/>
      <c r="C33" s="6"/>
      <c r="D33" s="6">
        <v>0.42964218036082003</v>
      </c>
      <c r="E33" s="6">
        <v>9.6965003018036622E-2</v>
      </c>
      <c r="F33" s="6">
        <v>9.5668656475974584E-2</v>
      </c>
      <c r="G33" s="6">
        <v>0.12196903824411945</v>
      </c>
      <c r="H33" s="6">
        <v>0.201958249694694</v>
      </c>
      <c r="I33" s="6">
        <v>7.0790690148222979E-2</v>
      </c>
      <c r="J33" s="6">
        <v>6.4101440953871644E-2</v>
      </c>
      <c r="K33" s="6">
        <v>0.11063646130289323</v>
      </c>
      <c r="L33" s="6">
        <v>0.10643424655050419</v>
      </c>
    </row>
    <row r="34" spans="1:12" x14ac:dyDescent="0.25">
      <c r="A34" s="6" t="s">
        <v>11</v>
      </c>
      <c r="B34" s="6"/>
      <c r="C34" s="6"/>
      <c r="D34" s="6">
        <v>0.31905388300993948</v>
      </c>
      <c r="E34" s="6">
        <v>0.85387456653693417</v>
      </c>
      <c r="F34" s="6">
        <v>2.699117365422888E-2</v>
      </c>
      <c r="G34" s="6">
        <v>0.44626708432087103</v>
      </c>
      <c r="H34" s="6">
        <v>7.1387375124531458E-2</v>
      </c>
      <c r="I34" s="6">
        <v>0.16156040224046803</v>
      </c>
      <c r="J34" s="6">
        <v>1.4074524059966646E-2</v>
      </c>
      <c r="K34" s="6">
        <v>8.2180078807361275E-3</v>
      </c>
      <c r="L34" s="6">
        <v>0.36958431039422862</v>
      </c>
    </row>
    <row r="35" spans="1:12" x14ac:dyDescent="0.25">
      <c r="A35" s="6" t="s">
        <v>13</v>
      </c>
      <c r="B35" s="6"/>
      <c r="C35" s="6"/>
      <c r="D35" s="6">
        <v>4.3319664197677993E-2</v>
      </c>
      <c r="E35" s="6">
        <v>0.13747287962271648</v>
      </c>
      <c r="F35" s="6">
        <v>1.6439032609919975E-2</v>
      </c>
      <c r="G35" s="6">
        <v>4.781340785588227E-2</v>
      </c>
      <c r="H35" s="6">
        <v>4.6446161223468521E-3</v>
      </c>
      <c r="I35" s="6">
        <v>0.12938244552029859</v>
      </c>
      <c r="J35" s="6">
        <v>5.5061945100600461E-3</v>
      </c>
      <c r="K35" s="6">
        <v>1.3124155618260656E-3</v>
      </c>
      <c r="L35" s="6">
        <v>7.2592549709309617E-2</v>
      </c>
    </row>
    <row r="36" spans="1:12" x14ac:dyDescent="0.25">
      <c r="A36" s="6" t="s">
        <v>12</v>
      </c>
      <c r="B36" s="6"/>
      <c r="C36" s="6"/>
      <c r="D36" s="6">
        <v>0.12604658294159302</v>
      </c>
      <c r="E36" s="6">
        <v>0.45254957842860222</v>
      </c>
      <c r="F36" s="6">
        <v>3.2633352444746293E-2</v>
      </c>
      <c r="G36" s="6">
        <v>5.1513495340097359E-2</v>
      </c>
      <c r="H36" s="6">
        <v>1.7168915659775439E-2</v>
      </c>
      <c r="I36" s="6">
        <v>0.13132584079747836</v>
      </c>
      <c r="J36" s="6">
        <v>1.2554675956136612E-2</v>
      </c>
      <c r="K36" s="6">
        <v>6.4613914222600355E-3</v>
      </c>
      <c r="L36" s="6">
        <v>0.50818404020599917</v>
      </c>
    </row>
    <row r="37" spans="1:12" x14ac:dyDescent="0.25">
      <c r="A37" s="6" t="s">
        <v>14</v>
      </c>
      <c r="B37" s="6"/>
      <c r="C37" s="6"/>
      <c r="D37" s="6">
        <v>0.21819267945084533</v>
      </c>
      <c r="E37" s="6">
        <v>0.51669072402560157</v>
      </c>
      <c r="F37" s="6">
        <v>4.8595065184697382E-2</v>
      </c>
      <c r="G37" s="6">
        <v>0.21321714840865394</v>
      </c>
      <c r="H37" s="6">
        <v>2.768580410204614E-2</v>
      </c>
      <c r="I37" s="6">
        <v>0.22429645418740132</v>
      </c>
      <c r="J37" s="6">
        <v>6.9252861659188916E-3</v>
      </c>
      <c r="K37" s="6">
        <v>1.7820118095304774E-2</v>
      </c>
      <c r="L37" s="6">
        <v>0.14571744568204878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8:H17"/>
  <sheetViews>
    <sheetView workbookViewId="0">
      <selection activeCell="H23" sqref="H23"/>
    </sheetView>
  </sheetViews>
  <sheetFormatPr defaultRowHeight="15" x14ac:dyDescent="0.25"/>
  <cols>
    <col min="3" max="3" width="13.7109375" customWidth="1"/>
    <col min="4" max="4" width="10.28515625" bestFit="1" customWidth="1"/>
  </cols>
  <sheetData>
    <row r="8" spans="3:8" ht="15.75" x14ac:dyDescent="0.25">
      <c r="C8" s="5" t="s">
        <v>18</v>
      </c>
      <c r="D8" s="5"/>
    </row>
    <row r="9" spans="3:8" ht="15.75" x14ac:dyDescent="0.25">
      <c r="C9" s="4" t="s">
        <v>17</v>
      </c>
      <c r="D9" s="4" t="s">
        <v>19</v>
      </c>
    </row>
    <row r="10" spans="3:8" ht="15.75" x14ac:dyDescent="0.25">
      <c r="C10" s="2">
        <v>1310000</v>
      </c>
      <c r="D10" s="2">
        <v>1980000</v>
      </c>
      <c r="G10" s="1"/>
      <c r="H10" s="1"/>
    </row>
    <row r="11" spans="3:8" ht="15.75" x14ac:dyDescent="0.25">
      <c r="C11" s="2">
        <v>1380000</v>
      </c>
      <c r="D11" s="2">
        <v>1920000</v>
      </c>
      <c r="G11" s="1"/>
      <c r="H11" s="1"/>
    </row>
    <row r="12" spans="3:8" ht="15.75" x14ac:dyDescent="0.25">
      <c r="C12" s="2">
        <v>1250000</v>
      </c>
      <c r="D12" s="2">
        <v>1910000</v>
      </c>
      <c r="G12" s="1"/>
      <c r="H12" s="1"/>
    </row>
    <row r="13" spans="3:8" ht="15.75" x14ac:dyDescent="0.25">
      <c r="C13" s="3">
        <f>AVERAGE(C10:C12)</f>
        <v>1313333.3333333333</v>
      </c>
      <c r="D13" s="3"/>
    </row>
    <row r="14" spans="3:8" ht="15.75" x14ac:dyDescent="0.25">
      <c r="C14" s="5" t="s">
        <v>16</v>
      </c>
      <c r="D14" s="5"/>
    </row>
    <row r="15" spans="3:8" ht="15.75" x14ac:dyDescent="0.25">
      <c r="C15" s="3">
        <f>C10/1313333</f>
        <v>0.99746218209700055</v>
      </c>
      <c r="D15" s="3">
        <f>D10/1313333</f>
        <v>1.5076145958412679</v>
      </c>
    </row>
    <row r="16" spans="3:8" ht="15.75" x14ac:dyDescent="0.25">
      <c r="C16" s="3">
        <f t="shared" ref="C16:D17" si="0">C11/1313333</f>
        <v>1.0507616880105808</v>
      </c>
      <c r="D16" s="3">
        <f t="shared" si="0"/>
        <v>1.4619293050581992</v>
      </c>
    </row>
    <row r="17" spans="3:4" ht="15.75" x14ac:dyDescent="0.25">
      <c r="C17" s="3">
        <f t="shared" si="0"/>
        <v>0.95177689131393184</v>
      </c>
      <c r="D17" s="3">
        <f t="shared" si="0"/>
        <v>1.4543150899276878</v>
      </c>
    </row>
  </sheetData>
  <mergeCells count="2">
    <mergeCell ref="C8:D8"/>
    <mergeCell ref="C14:D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7:E16"/>
  <sheetViews>
    <sheetView tabSelected="1" workbookViewId="0">
      <selection activeCell="A36" sqref="A36"/>
    </sheetView>
  </sheetViews>
  <sheetFormatPr defaultRowHeight="15" x14ac:dyDescent="0.25"/>
  <sheetData>
    <row r="7" spans="4:5" ht="15.75" x14ac:dyDescent="0.25">
      <c r="D7" s="5" t="s">
        <v>18</v>
      </c>
      <c r="E7" s="5"/>
    </row>
    <row r="8" spans="4:5" ht="15.75" x14ac:dyDescent="0.25">
      <c r="D8" s="3" t="s">
        <v>17</v>
      </c>
      <c r="E8" s="3" t="s">
        <v>20</v>
      </c>
    </row>
    <row r="9" spans="4:5" ht="15.75" x14ac:dyDescent="0.25">
      <c r="D9" s="2">
        <v>2210</v>
      </c>
      <c r="E9" s="2">
        <v>11200</v>
      </c>
    </row>
    <row r="10" spans="4:5" ht="15.75" x14ac:dyDescent="0.25">
      <c r="D10" s="2">
        <v>2316</v>
      </c>
      <c r="E10" s="2">
        <v>13200</v>
      </c>
    </row>
    <row r="11" spans="4:5" ht="15.75" x14ac:dyDescent="0.25">
      <c r="D11" s="2">
        <v>2109</v>
      </c>
      <c r="E11" s="2">
        <v>10896</v>
      </c>
    </row>
    <row r="12" spans="4:5" ht="15.75" x14ac:dyDescent="0.25">
      <c r="D12" s="3">
        <f>AVERAGE(D9:D11)</f>
        <v>2211.6666666666665</v>
      </c>
      <c r="E12" s="3"/>
    </row>
    <row r="13" spans="4:5" ht="15.75" x14ac:dyDescent="0.25">
      <c r="D13" s="5" t="s">
        <v>16</v>
      </c>
      <c r="E13" s="5"/>
    </row>
    <row r="14" spans="4:5" ht="15.75" x14ac:dyDescent="0.25">
      <c r="D14" s="3">
        <f>D9/2211.667</f>
        <v>0.99924626989506105</v>
      </c>
      <c r="E14" s="3">
        <f>E9/2211.667</f>
        <v>5.0640534944908078</v>
      </c>
    </row>
    <row r="15" spans="4:5" ht="15.75" x14ac:dyDescent="0.25">
      <c r="D15" s="3">
        <f t="shared" ref="D15:E16" si="0">D10/2211.667</f>
        <v>1.0471739190393492</v>
      </c>
      <c r="E15" s="3">
        <f t="shared" si="0"/>
        <v>5.9683487613641661</v>
      </c>
    </row>
    <row r="16" spans="4:5" ht="15.75" x14ac:dyDescent="0.25">
      <c r="D16" s="3">
        <f t="shared" si="0"/>
        <v>0.95357935891795653</v>
      </c>
      <c r="E16" s="3">
        <f t="shared" si="0"/>
        <v>4.9266006139260572</v>
      </c>
    </row>
  </sheetData>
  <mergeCells count="2">
    <mergeCell ref="D7:E7"/>
    <mergeCell ref="D13:E1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S4A</vt:lpstr>
      <vt:lpstr>S4B</vt:lpstr>
      <vt:lpstr>S4C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2018-07-13T14:24:16Z</dcterms:modified>
</cp:coreProperties>
</file>