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Fig 6B" sheetId="1" r:id="rId1"/>
    <sheet name="Fig 6C" sheetId="2" r:id="rId2"/>
    <sheet name="Fig 6G" sheetId="3" r:id="rId3"/>
  </sheets>
  <calcPr calcId="145621"/>
</workbook>
</file>

<file path=xl/calcChain.xml><?xml version="1.0" encoding="utf-8"?>
<calcChain xmlns="http://schemas.openxmlformats.org/spreadsheetml/2006/main">
  <c r="C14" i="2" l="1"/>
  <c r="C15" i="2"/>
  <c r="C16" i="2"/>
  <c r="B15" i="2"/>
  <c r="B16" i="2"/>
  <c r="B14" i="2"/>
  <c r="F14" i="2"/>
  <c r="F15" i="2"/>
  <c r="F16" i="2"/>
  <c r="E15" i="2"/>
  <c r="E16" i="2"/>
  <c r="E14" i="2"/>
  <c r="E12" i="2"/>
  <c r="B12" i="2" l="1"/>
  <c r="C10" i="3" l="1"/>
  <c r="F14" i="3"/>
  <c r="F13" i="3"/>
  <c r="F12" i="3"/>
  <c r="F10" i="3"/>
  <c r="E14" i="3"/>
  <c r="E13" i="3"/>
  <c r="E12" i="3"/>
  <c r="E10" i="3"/>
  <c r="D14" i="3"/>
  <c r="C14" i="3"/>
  <c r="D13" i="3"/>
  <c r="C13" i="3"/>
  <c r="D12" i="3"/>
  <c r="C12" i="3"/>
  <c r="D10" i="3"/>
</calcChain>
</file>

<file path=xl/sharedStrings.xml><?xml version="1.0" encoding="utf-8"?>
<sst xmlns="http://schemas.openxmlformats.org/spreadsheetml/2006/main" count="22" uniqueCount="15">
  <si>
    <t>Glutamate</t>
  </si>
  <si>
    <t>GSH</t>
  </si>
  <si>
    <t>Th17</t>
  </si>
  <si>
    <t>iTreg</t>
  </si>
  <si>
    <t>Fractions</t>
  </si>
  <si>
    <t>umol/g</t>
  </si>
  <si>
    <t>q-</t>
  </si>
  <si>
    <t>q+</t>
  </si>
  <si>
    <t>a-KG</t>
  </si>
  <si>
    <t>HT</t>
  </si>
  <si>
    <t>Original MFI</t>
  </si>
  <si>
    <t>Calculated value</t>
  </si>
  <si>
    <r>
      <t>T</t>
    </r>
    <r>
      <rPr>
        <vertAlign val="subscript"/>
        <sz val="11"/>
        <color theme="1"/>
        <rFont val="Calibri"/>
        <family val="2"/>
        <scheme val="minor"/>
      </rPr>
      <t>H</t>
    </r>
    <r>
      <rPr>
        <sz val="11"/>
        <color theme="1"/>
        <rFont val="Calibri"/>
        <family val="2"/>
        <scheme val="minor"/>
      </rPr>
      <t>17</t>
    </r>
  </si>
  <si>
    <t>Glutaminolysis</t>
  </si>
  <si>
    <t>TCA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</si>
</sst>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2"/>
      <name val="Arial"/>
      <family val="2"/>
    </font>
    <font>
      <vertAlign val="subscript"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0" fontId="1" fillId="0" borderId="1" xfId="0" applyFont="1" applyBorder="1"/>
    <xf numFmtId="0" fontId="2" fillId="0" borderId="1" xfId="0" applyFont="1" applyBorder="1" applyAlignment="1">
      <alignment horizontal="left"/>
    </xf>
    <xf numFmtId="0" fontId="2" fillId="0" borderId="1" xfId="0" applyFont="1" applyBorder="1"/>
    <xf numFmtId="0" fontId="1" fillId="0" borderId="0" xfId="0" applyFont="1"/>
    <xf numFmtId="0" fontId="0" fillId="0" borderId="1" xfId="0" applyBorder="1" applyAlignment="1"/>
    <xf numFmtId="0" fontId="0" fillId="2" borderId="1" xfId="0" applyFill="1" applyBorder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I15"/>
  <sheetViews>
    <sheetView tabSelected="1" workbookViewId="0">
      <selection activeCell="G26" sqref="G26"/>
    </sheetView>
  </sheetViews>
  <sheetFormatPr defaultRowHeight="15" x14ac:dyDescent="0.25"/>
  <sheetData>
    <row r="4" spans="2:9" ht="15.75" x14ac:dyDescent="0.25">
      <c r="B4" s="5" t="s">
        <v>4</v>
      </c>
      <c r="C4" s="5"/>
      <c r="D4" s="5"/>
      <c r="E4" s="5"/>
      <c r="F4" s="5"/>
      <c r="G4" s="5"/>
      <c r="H4" s="5"/>
      <c r="I4" s="5"/>
    </row>
    <row r="5" spans="2:9" ht="15.75" x14ac:dyDescent="0.25">
      <c r="B5" s="5"/>
      <c r="C5" s="2"/>
      <c r="D5" s="8" t="s">
        <v>2</v>
      </c>
      <c r="E5" s="8"/>
      <c r="F5" s="8"/>
      <c r="G5" s="8" t="s">
        <v>3</v>
      </c>
      <c r="H5" s="8"/>
      <c r="I5" s="8"/>
    </row>
    <row r="6" spans="2:9" ht="15.75" x14ac:dyDescent="0.25">
      <c r="B6" s="5"/>
      <c r="C6" s="3" t="s">
        <v>0</v>
      </c>
      <c r="D6" s="4">
        <v>0.15723117</v>
      </c>
      <c r="E6" s="4">
        <v>0.17276198000000001</v>
      </c>
      <c r="F6" s="4">
        <v>0.15943052999999999</v>
      </c>
      <c r="G6" s="4">
        <v>0.13361600000000001</v>
      </c>
      <c r="H6" s="4">
        <v>0.10809832</v>
      </c>
      <c r="I6" s="4">
        <v>0.11439207999999999</v>
      </c>
    </row>
    <row r="7" spans="2:9" ht="15.75" x14ac:dyDescent="0.25">
      <c r="B7" s="5"/>
      <c r="C7" s="3" t="s">
        <v>1</v>
      </c>
      <c r="D7" s="4">
        <v>0.34202055999999997</v>
      </c>
      <c r="E7" s="4">
        <v>0.37211749999999999</v>
      </c>
      <c r="F7" s="4">
        <v>0.34622261999999998</v>
      </c>
      <c r="G7" s="4">
        <v>0.35069264</v>
      </c>
      <c r="H7" s="4">
        <v>0.33766539000000001</v>
      </c>
      <c r="I7" s="4">
        <v>0.35190526999999999</v>
      </c>
    </row>
    <row r="8" spans="2:9" ht="15.75" x14ac:dyDescent="0.25">
      <c r="B8" s="5"/>
      <c r="C8" s="5"/>
      <c r="D8" s="5"/>
      <c r="E8" s="5"/>
      <c r="F8" s="5"/>
      <c r="G8" s="5"/>
      <c r="H8" s="5"/>
      <c r="I8" s="5"/>
    </row>
    <row r="9" spans="2:9" ht="15.75" x14ac:dyDescent="0.25">
      <c r="B9" s="5"/>
      <c r="C9" s="5"/>
      <c r="D9" s="5"/>
      <c r="E9" s="5"/>
      <c r="F9" s="5"/>
      <c r="G9" s="5"/>
      <c r="H9" s="5"/>
      <c r="I9" s="5"/>
    </row>
    <row r="10" spans="2:9" ht="15.75" x14ac:dyDescent="0.25">
      <c r="B10" s="5" t="s">
        <v>5</v>
      </c>
      <c r="C10" s="2"/>
      <c r="D10" s="8" t="s">
        <v>2</v>
      </c>
      <c r="E10" s="8"/>
      <c r="F10" s="8"/>
      <c r="G10" s="8" t="s">
        <v>3</v>
      </c>
      <c r="H10" s="8"/>
      <c r="I10" s="8"/>
    </row>
    <row r="11" spans="2:9" ht="15.75" x14ac:dyDescent="0.25">
      <c r="B11" s="5"/>
      <c r="C11" s="2" t="s">
        <v>0</v>
      </c>
      <c r="D11" s="2">
        <v>4.7345952599999999</v>
      </c>
      <c r="E11" s="2">
        <v>5.3710684400000002</v>
      </c>
      <c r="F11" s="2">
        <v>3.1106891299999999</v>
      </c>
      <c r="G11" s="2">
        <v>1.7503863200000001</v>
      </c>
      <c r="H11" s="2">
        <v>0.77999437999999999</v>
      </c>
      <c r="I11" s="2">
        <v>1.5832463999999999</v>
      </c>
    </row>
    <row r="12" spans="2:9" ht="15.75" x14ac:dyDescent="0.25">
      <c r="B12" s="5"/>
      <c r="C12" s="2" t="s">
        <v>1</v>
      </c>
      <c r="D12" s="2">
        <v>9.8346526500000007</v>
      </c>
      <c r="E12" s="2">
        <v>11.3996952</v>
      </c>
      <c r="F12" s="2">
        <v>6.20908338</v>
      </c>
      <c r="G12" s="2">
        <v>2.0998429500000002</v>
      </c>
      <c r="H12" s="2">
        <v>0.96915048000000004</v>
      </c>
      <c r="I12" s="2">
        <v>2.0308573999999999</v>
      </c>
    </row>
    <row r="13" spans="2:9" ht="15.75" x14ac:dyDescent="0.25">
      <c r="B13" s="5"/>
      <c r="C13" s="5"/>
      <c r="D13" s="5"/>
      <c r="E13" s="5"/>
      <c r="F13" s="5"/>
      <c r="G13" s="5"/>
      <c r="H13" s="5"/>
      <c r="I13" s="5"/>
    </row>
    <row r="14" spans="2:9" ht="15.75" x14ac:dyDescent="0.25">
      <c r="B14" s="5"/>
      <c r="C14" s="5"/>
      <c r="D14" s="5"/>
      <c r="E14" s="5"/>
      <c r="F14" s="5"/>
      <c r="G14" s="5"/>
      <c r="H14" s="5"/>
      <c r="I14" s="5"/>
    </row>
    <row r="15" spans="2:9" ht="15.75" x14ac:dyDescent="0.25">
      <c r="B15" s="5"/>
      <c r="C15" s="5"/>
      <c r="D15" s="5"/>
      <c r="E15" s="5"/>
      <c r="F15" s="5"/>
      <c r="G15" s="5"/>
      <c r="H15" s="5"/>
      <c r="I15" s="5"/>
    </row>
  </sheetData>
  <mergeCells count="4">
    <mergeCell ref="D5:F5"/>
    <mergeCell ref="G5:I5"/>
    <mergeCell ref="D10:F10"/>
    <mergeCell ref="G10:I10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7:F16"/>
  <sheetViews>
    <sheetView workbookViewId="0">
      <selection activeCell="D22" sqref="D22"/>
    </sheetView>
  </sheetViews>
  <sheetFormatPr defaultRowHeight="15" x14ac:dyDescent="0.25"/>
  <sheetData>
    <row r="7" spans="2:6" x14ac:dyDescent="0.25">
      <c r="B7" t="s">
        <v>13</v>
      </c>
      <c r="E7" t="s">
        <v>14</v>
      </c>
    </row>
    <row r="8" spans="2:6" ht="18" x14ac:dyDescent="0.35">
      <c r="B8" s="6" t="s">
        <v>12</v>
      </c>
      <c r="C8" s="6" t="s">
        <v>3</v>
      </c>
      <c r="E8" s="6" t="s">
        <v>12</v>
      </c>
      <c r="F8" s="6" t="s">
        <v>3</v>
      </c>
    </row>
    <row r="9" spans="2:6" x14ac:dyDescent="0.25">
      <c r="B9" s="7">
        <v>7519</v>
      </c>
      <c r="C9" s="7">
        <v>4413</v>
      </c>
      <c r="E9" s="7">
        <v>3914</v>
      </c>
      <c r="F9" s="7">
        <v>5260</v>
      </c>
    </row>
    <row r="10" spans="2:6" x14ac:dyDescent="0.25">
      <c r="B10" s="7">
        <v>7235</v>
      </c>
      <c r="C10" s="7">
        <v>4676</v>
      </c>
      <c r="E10" s="7">
        <v>4239</v>
      </c>
      <c r="F10" s="7">
        <v>4016</v>
      </c>
    </row>
    <row r="11" spans="2:6" x14ac:dyDescent="0.25">
      <c r="B11" s="7">
        <v>7340</v>
      </c>
      <c r="C11" s="7">
        <v>4837</v>
      </c>
      <c r="E11" s="7">
        <v>3815</v>
      </c>
      <c r="F11" s="7">
        <v>4726</v>
      </c>
    </row>
    <row r="12" spans="2:6" x14ac:dyDescent="0.25">
      <c r="B12" s="7">
        <f>AVERAGE(B9:B11)</f>
        <v>7364.666666666667</v>
      </c>
      <c r="C12" s="7"/>
      <c r="E12" s="7">
        <f>AVERAGE(E9:E11)</f>
        <v>3989.3333333333335</v>
      </c>
      <c r="F12" s="7"/>
    </row>
    <row r="13" spans="2:6" x14ac:dyDescent="0.25">
      <c r="B13" s="7"/>
      <c r="C13" s="7"/>
      <c r="E13" s="7"/>
      <c r="F13" s="7"/>
    </row>
    <row r="14" spans="2:6" x14ac:dyDescent="0.25">
      <c r="B14" s="1">
        <f>B9/7364.667</f>
        <v>1.0209558694235599</v>
      </c>
      <c r="C14" s="1">
        <f>C9/7364.667</f>
        <v>0.59921242874932423</v>
      </c>
      <c r="E14" s="1">
        <f>E9/3989.333</f>
        <v>0.98111639213873592</v>
      </c>
      <c r="F14" s="1">
        <f>F9/3989.333</f>
        <v>1.3185161529508818</v>
      </c>
    </row>
    <row r="15" spans="2:6" x14ac:dyDescent="0.25">
      <c r="B15" s="1">
        <f t="shared" ref="B15:C16" si="0">B10/7364.667</f>
        <v>0.98239336551129874</v>
      </c>
      <c r="C15" s="1">
        <f t="shared" si="0"/>
        <v>0.63492347990750975</v>
      </c>
      <c r="E15" s="1">
        <f t="shared" ref="E15:F16" si="1">E10/3989.333</f>
        <v>1.0625836449351307</v>
      </c>
      <c r="F15" s="1">
        <f t="shared" si="1"/>
        <v>1.0066845760932968</v>
      </c>
    </row>
    <row r="16" spans="2:6" x14ac:dyDescent="0.25">
      <c r="B16" s="1">
        <f t="shared" si="0"/>
        <v>0.99665062928167691</v>
      </c>
      <c r="C16" s="1">
        <f t="shared" si="0"/>
        <v>0.65678461768875629</v>
      </c>
      <c r="E16" s="1">
        <f t="shared" si="1"/>
        <v>0.95630021359460338</v>
      </c>
      <c r="F16" s="1">
        <f t="shared" si="1"/>
        <v>1.1846591898946515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F14"/>
  <sheetViews>
    <sheetView workbookViewId="0">
      <selection activeCell="D27" sqref="D27"/>
    </sheetView>
  </sheetViews>
  <sheetFormatPr defaultRowHeight="15" x14ac:dyDescent="0.25"/>
  <sheetData>
    <row r="5" spans="2:6" x14ac:dyDescent="0.25">
      <c r="B5" t="s">
        <v>10</v>
      </c>
    </row>
    <row r="6" spans="2:6" x14ac:dyDescent="0.25">
      <c r="C6" s="1" t="s">
        <v>6</v>
      </c>
      <c r="D6" s="1" t="s">
        <v>7</v>
      </c>
      <c r="E6" s="1" t="s">
        <v>8</v>
      </c>
      <c r="F6" s="1" t="s">
        <v>9</v>
      </c>
    </row>
    <row r="7" spans="2:6" x14ac:dyDescent="0.25">
      <c r="C7" s="1">
        <v>954000</v>
      </c>
      <c r="D7" s="1">
        <v>728000</v>
      </c>
      <c r="E7" s="1">
        <v>957000</v>
      </c>
      <c r="F7" s="1">
        <v>973000</v>
      </c>
    </row>
    <row r="8" spans="2:6" x14ac:dyDescent="0.25">
      <c r="C8" s="1">
        <v>963000</v>
      </c>
      <c r="D8" s="1">
        <v>729000</v>
      </c>
      <c r="E8" s="1">
        <v>1050000</v>
      </c>
      <c r="F8" s="1">
        <v>978000</v>
      </c>
    </row>
    <row r="9" spans="2:6" x14ac:dyDescent="0.25">
      <c r="C9" s="1">
        <v>999000</v>
      </c>
      <c r="D9" s="1">
        <v>712000</v>
      </c>
      <c r="E9" s="1">
        <v>901000</v>
      </c>
      <c r="F9" s="1">
        <v>992000</v>
      </c>
    </row>
    <row r="10" spans="2:6" x14ac:dyDescent="0.25">
      <c r="C10" s="1">
        <f>AVERAGE(C7:C9)</f>
        <v>972000</v>
      </c>
      <c r="D10" s="1">
        <f t="shared" ref="D10:F10" si="0">AVERAGE(D7:D9)</f>
        <v>723000</v>
      </c>
      <c r="E10" s="1">
        <f t="shared" si="0"/>
        <v>969333.33333333337</v>
      </c>
      <c r="F10" s="1">
        <f t="shared" si="0"/>
        <v>981000</v>
      </c>
    </row>
    <row r="11" spans="2:6" x14ac:dyDescent="0.25">
      <c r="B11" t="s">
        <v>11</v>
      </c>
      <c r="C11" s="1"/>
      <c r="D11" s="1"/>
      <c r="E11" s="1"/>
      <c r="F11" s="1"/>
    </row>
    <row r="12" spans="2:6" x14ac:dyDescent="0.25">
      <c r="C12" s="1">
        <f>C7/972000</f>
        <v>0.98148148148148151</v>
      </c>
      <c r="D12" s="1">
        <f t="shared" ref="D12:F14" si="1">D7/972000</f>
        <v>0.74897119341563789</v>
      </c>
      <c r="E12" s="1">
        <f t="shared" si="1"/>
        <v>0.98456790123456794</v>
      </c>
      <c r="F12" s="1">
        <f t="shared" si="1"/>
        <v>1.0010288065843622</v>
      </c>
    </row>
    <row r="13" spans="2:6" x14ac:dyDescent="0.25">
      <c r="C13" s="1">
        <f t="shared" ref="C13:D14" si="2">C8/972000</f>
        <v>0.9907407407407407</v>
      </c>
      <c r="D13" s="1">
        <f t="shared" si="2"/>
        <v>0.75</v>
      </c>
      <c r="E13" s="1">
        <f t="shared" si="1"/>
        <v>1.0802469135802468</v>
      </c>
      <c r="F13" s="1">
        <f t="shared" si="1"/>
        <v>1.0061728395061729</v>
      </c>
    </row>
    <row r="14" spans="2:6" x14ac:dyDescent="0.25">
      <c r="C14" s="1">
        <f t="shared" si="2"/>
        <v>1.0277777777777777</v>
      </c>
      <c r="D14" s="1">
        <f t="shared" si="2"/>
        <v>0.73251028806584362</v>
      </c>
      <c r="E14" s="1">
        <f t="shared" si="1"/>
        <v>0.92695473251028804</v>
      </c>
      <c r="F14" s="1">
        <f t="shared" si="1"/>
        <v>1.0205761316872428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 6B</vt:lpstr>
      <vt:lpstr>Fig 6C</vt:lpstr>
      <vt:lpstr>Fig 6G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2018-07-12T16:11:47Z</dcterms:modified>
</cp:coreProperties>
</file>