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bin" ContentType="application/vnd.openxmlformats-officedocument.spreadsheetml.printerSettings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tanakaminoru/Desktop/eLife Overleaf full Submission final box/eLIFE revision box 180605/Semifinal box for Revision eLife/Final box for Revision eLife/指摘を受けて送り直したもの180723とその元/Revised Source data R1/"/>
    </mc:Choice>
  </mc:AlternateContent>
  <bookViews>
    <workbookView xWindow="5000" yWindow="460" windowWidth="46300" windowHeight="26000" tabRatio="500"/>
  </bookViews>
  <sheets>
    <sheet name="Figure 6B" sheetId="2" r:id="rId1"/>
    <sheet name="Figure 6D" sheetId="1" r:id="rId2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0" i="2" l="1"/>
  <c r="C21" i="2"/>
  <c r="C22" i="2"/>
  <c r="C23" i="2"/>
  <c r="C28" i="2"/>
  <c r="B20" i="2"/>
  <c r="B21" i="2"/>
  <c r="B22" i="2"/>
  <c r="B23" i="2"/>
  <c r="B28" i="2"/>
  <c r="C26" i="2"/>
  <c r="B26" i="2"/>
</calcChain>
</file>

<file path=xl/sharedStrings.xml><?xml version="1.0" encoding="utf-8"?>
<sst xmlns="http://schemas.openxmlformats.org/spreadsheetml/2006/main" count="364" uniqueCount="149">
  <si>
    <t xml:space="preserve">Animal </t>
  </si>
  <si>
    <t>Slide No</t>
  </si>
  <si>
    <t>Max Dist(PV-CK19)</t>
  </si>
  <si>
    <t>Long Diameter</t>
  </si>
  <si>
    <t>Short Diameter</t>
  </si>
  <si>
    <t>r (mean)</t>
  </si>
  <si>
    <t>[D]-[G]</t>
  </si>
  <si>
    <t>#1</t>
    <phoneticPr fontId="1"/>
  </si>
  <si>
    <t>#2</t>
    <phoneticPr fontId="1"/>
  </si>
  <si>
    <t>#3</t>
    <phoneticPr fontId="1"/>
  </si>
  <si>
    <t>#4</t>
    <phoneticPr fontId="1"/>
  </si>
  <si>
    <t>CDE WT</t>
    <phoneticPr fontId="1"/>
  </si>
  <si>
    <t>Average</t>
    <phoneticPr fontId="1"/>
  </si>
  <si>
    <t>CDE Bcam KO</t>
    <phoneticPr fontId="1"/>
  </si>
  <si>
    <t>x10-1</t>
  </si>
  <si>
    <t>x10-2</t>
  </si>
  <si>
    <t>x10-3</t>
  </si>
  <si>
    <t>x10-4</t>
  </si>
  <si>
    <t>x10-5</t>
  </si>
  <si>
    <t>x10-6</t>
  </si>
  <si>
    <t>x10-7</t>
  </si>
  <si>
    <t>x10-8</t>
  </si>
  <si>
    <t>x10-9</t>
  </si>
  <si>
    <t>x10-10</t>
  </si>
  <si>
    <t>DDC WT</t>
    <phoneticPr fontId="1"/>
  </si>
  <si>
    <t>#5</t>
    <phoneticPr fontId="1"/>
  </si>
  <si>
    <t>DDC Bcam KO</t>
    <phoneticPr fontId="1"/>
  </si>
  <si>
    <t>CDE</t>
  </si>
  <si>
    <r>
      <t>a</t>
    </r>
    <r>
      <rPr>
        <sz val="12"/>
        <color theme="1"/>
        <rFont val="Yu Gothic"/>
        <family val="2"/>
        <charset val="128"/>
        <scheme val="minor"/>
      </rPr>
      <t>ve</t>
    </r>
    <phoneticPr fontId="1"/>
  </si>
  <si>
    <t>Rel.</t>
  </si>
  <si>
    <t>ave</t>
  </si>
  <si>
    <t>stdev</t>
  </si>
  <si>
    <t>Summary of 4 groups</t>
    <phoneticPr fontId="1"/>
  </si>
  <si>
    <t>Number of families</t>
  </si>
  <si>
    <t>Number of comparisons per family</t>
  </si>
  <si>
    <t>Alpha</t>
  </si>
  <si>
    <t>Tukey's multiple comparisons test</t>
  </si>
  <si>
    <t>Mean Diff.</t>
  </si>
  <si>
    <t>95.00% CI of diff.</t>
  </si>
  <si>
    <t>Significant?</t>
  </si>
  <si>
    <t>Summary</t>
  </si>
  <si>
    <t>Adjusted P Value</t>
  </si>
  <si>
    <t>1.337 to 1.996</t>
  </si>
  <si>
    <t>Yes</t>
  </si>
  <si>
    <t>****</t>
  </si>
  <si>
    <t>&lt;0.0001</t>
  </si>
  <si>
    <t>A-B</t>
  </si>
  <si>
    <t>0.7615 to 1.42</t>
  </si>
  <si>
    <t>A-C</t>
  </si>
  <si>
    <t>0.8271 to 1.486</t>
  </si>
  <si>
    <t>A-D</t>
  </si>
  <si>
    <t>-0.9049 to -0.2461</t>
  </si>
  <si>
    <t>***</t>
  </si>
  <si>
    <t>B-C</t>
  </si>
  <si>
    <t>-0.8393 to -0.1805</t>
  </si>
  <si>
    <t>**</t>
  </si>
  <si>
    <t>B-D</t>
  </si>
  <si>
    <t>-0.2638 to 0.395</t>
  </si>
  <si>
    <t>No</t>
  </si>
  <si>
    <t>ns</t>
  </si>
  <si>
    <t>C-D</t>
  </si>
  <si>
    <t>Test details</t>
  </si>
  <si>
    <t>Mean 1</t>
  </si>
  <si>
    <t>Mean 2</t>
  </si>
  <si>
    <t>SE of diff.</t>
  </si>
  <si>
    <t>n1</t>
  </si>
  <si>
    <t>n2</t>
  </si>
  <si>
    <t>q</t>
  </si>
  <si>
    <t>DF</t>
  </si>
  <si>
    <t>Ordinaly one-way ANOVA</t>
    <phoneticPr fontId="1"/>
  </si>
  <si>
    <t>Table Analyzed</t>
  </si>
  <si>
    <t>DR</t>
  </si>
  <si>
    <t>Data sets analyzed</t>
  </si>
  <si>
    <t>ANOVA summary</t>
  </si>
  <si>
    <t xml:space="preserve">  F</t>
  </si>
  <si>
    <t xml:space="preserve">  P value</t>
  </si>
  <si>
    <t xml:space="preserve">  P value summary</t>
  </si>
  <si>
    <t xml:space="preserve">  Significant diff. among means (P &lt; 0.05)?</t>
  </si>
  <si>
    <t xml:space="preserve">  R square</t>
  </si>
  <si>
    <t>Brown-Forsythe test</t>
  </si>
  <si>
    <t xml:space="preserve">  F (DFn, DFd)</t>
  </si>
  <si>
    <t>0.671 (3, 16)</t>
  </si>
  <si>
    <t xml:space="preserve">  Are SDs significantly different (P &lt; 0.05)?</t>
  </si>
  <si>
    <t>Bartlett's test</t>
  </si>
  <si>
    <t xml:space="preserve">  Bartlett's statistic (corrected)</t>
  </si>
  <si>
    <t>ANOVA table</t>
  </si>
  <si>
    <t>SS</t>
  </si>
  <si>
    <t>MS</t>
  </si>
  <si>
    <t>F (DFn, DFd)</t>
  </si>
  <si>
    <t>P value</t>
  </si>
  <si>
    <t xml:space="preserve">  Treatment (between columns)</t>
  </si>
  <si>
    <t>F (3, 16) = 74.18</t>
  </si>
  <si>
    <t>P&lt;0.0001</t>
  </si>
  <si>
    <t xml:space="preserve">  Residual (within columns)</t>
  </si>
  <si>
    <t xml:space="preserve">  Total</t>
  </si>
  <si>
    <t>Data summary</t>
  </si>
  <si>
    <t xml:space="preserve">  Number of treatments (columns)</t>
  </si>
  <si>
    <t xml:space="preserve">  Number of values (total)</t>
  </si>
  <si>
    <t>Summary of one-way ANOVA</t>
    <phoneticPr fontId="1"/>
  </si>
  <si>
    <t xml:space="preserve">  CDE WT vs. CDE Bcam KO</t>
    <phoneticPr fontId="1"/>
  </si>
  <si>
    <t xml:space="preserve">  CDE WT vs. DDC Bcam KO</t>
    <phoneticPr fontId="1"/>
  </si>
  <si>
    <t xml:space="preserve">  CDE  Bcam KO vs. DDC WT</t>
    <phoneticPr fontId="1"/>
  </si>
  <si>
    <t xml:space="preserve">  CDE Bcam KO vs. DDC Bcam KO</t>
    <phoneticPr fontId="1"/>
  </si>
  <si>
    <t xml:space="preserve">  DDC WT vs. DDC Bcam KO</t>
    <phoneticPr fontId="1"/>
  </si>
  <si>
    <t xml:space="preserve">  CDE WT vs. DDC WT</t>
    <phoneticPr fontId="1"/>
  </si>
  <si>
    <t>A : CDE WT</t>
    <phoneticPr fontId="1"/>
  </si>
  <si>
    <t>B : CDE Bcam KO</t>
    <phoneticPr fontId="1"/>
  </si>
  <si>
    <t>C : DDC WT</t>
    <phoneticPr fontId="1"/>
  </si>
  <si>
    <t>D : DDC Bcam KO</t>
    <phoneticPr fontId="1"/>
  </si>
  <si>
    <t>A1</t>
    <phoneticPr fontId="1"/>
  </si>
  <si>
    <t>A2</t>
    <phoneticPr fontId="1"/>
  </si>
  <si>
    <t>A3</t>
    <phoneticPr fontId="1"/>
  </si>
  <si>
    <t>B1</t>
    <phoneticPr fontId="1"/>
  </si>
  <si>
    <t>B2</t>
    <phoneticPr fontId="1"/>
  </si>
  <si>
    <t>B3</t>
    <phoneticPr fontId="1"/>
  </si>
  <si>
    <t>C1</t>
    <phoneticPr fontId="1"/>
  </si>
  <si>
    <t>C2</t>
    <phoneticPr fontId="1"/>
  </si>
  <si>
    <t>C3</t>
    <phoneticPr fontId="1"/>
  </si>
  <si>
    <t>D1</t>
    <phoneticPr fontId="1"/>
  </si>
  <si>
    <t>D2</t>
    <phoneticPr fontId="1"/>
  </si>
  <si>
    <t>D3</t>
    <phoneticPr fontId="1"/>
  </si>
  <si>
    <t>subAverage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</si>
  <si>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</si>
  <si>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</si>
  <si>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</si>
  <si>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</si>
  <si>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stDev</t>
    <phoneticPr fontId="1"/>
  </si>
  <si>
    <t>Ki67</t>
  </si>
  <si>
    <t>Column B</t>
  </si>
  <si>
    <t>vs.</t>
  </si>
  <si>
    <t>Column A</t>
  </si>
  <si>
    <t>Mann Whitney test</t>
  </si>
  <si>
    <t xml:space="preserve">  Exact or approximate P value?</t>
  </si>
  <si>
    <t>Exact</t>
  </si>
  <si>
    <t xml:space="preserve">  Significantly different (P &lt; 0.05)?</t>
  </si>
  <si>
    <t xml:space="preserve">  One- or two-tailed P value?</t>
  </si>
  <si>
    <t>Two-tailed</t>
  </si>
  <si>
    <t xml:space="preserve">  Sum of  ranks in column A,B</t>
  </si>
  <si>
    <t>14 , 22</t>
  </si>
  <si>
    <t xml:space="preserve">  Mann-Whitney U</t>
  </si>
  <si>
    <t>Difference between medians</t>
  </si>
  <si>
    <t xml:space="preserve">  Median of column A</t>
  </si>
  <si>
    <t>3.759, n=4</t>
  </si>
  <si>
    <t xml:space="preserve">  Median of column B</t>
  </si>
  <si>
    <t>4.361, n=4</t>
  </si>
  <si>
    <t xml:space="preserve">  Difference: Actual</t>
  </si>
  <si>
    <t xml:space="preserve">  Difference: Hodges-Lehmann</t>
  </si>
  <si>
    <t>Mann-Whitney test for Figure 6B</t>
    <phoneticPr fontId="1"/>
  </si>
  <si>
    <t>Numerical data for Figure 6B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</si>
</sst>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Yu Gothic"/>
      <family val="2"/>
      <charset val="128"/>
      <scheme val="minor"/>
    </font>
    <font>
      <sz val="6"/>
      <name val="Yu Gothic"/>
      <family val="2"/>
      <charset val="128"/>
      <scheme val="minor"/>
    </font>
    <font>
      <sz val="12"/>
      <color theme="1"/>
      <name val="Arial"/>
    </font>
    <font>
      <b/>
      <sz val="12"/>
      <color theme="1"/>
      <name val="Arial"/>
    </font>
    <font>
      <sz val="11"/>
      <color rgb="FF000000"/>
      <name val="游ゴシック"/>
      <family val="3"/>
      <charset val="128"/>
    </font>
    <font>
      <u/>
      <sz val="12"/>
      <color theme="10"/>
      <name val="Yu Gothic"/>
      <family val="2"/>
      <charset val="128"/>
      <scheme val="minor"/>
    </font>
    <font>
      <u/>
      <sz val="12"/>
      <color theme="1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1"/>
      <color theme="1"/>
      <name val="Arial"/>
    </font>
    <font>
      <b/>
      <sz val="11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>
      <alignment vertical="center"/>
    </xf>
  </cellStyleXfs>
  <cellXfs count="68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7" fillId="0" borderId="4" xfId="0" applyFont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2" borderId="6" xfId="0" applyFont="1" applyFill="1" applyBorder="1" applyAlignment="1">
      <alignment vertical="center"/>
    </xf>
    <xf numFmtId="0" fontId="0" fillId="0" borderId="5" xfId="0" applyFont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0" fillId="2" borderId="6" xfId="0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6" xfId="0" applyFont="1" applyBorder="1"/>
    <xf numFmtId="0" fontId="2" fillId="0" borderId="9" xfId="0" applyFont="1" applyBorder="1"/>
    <xf numFmtId="0" fontId="8" fillId="0" borderId="4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2" fillId="0" borderId="0" xfId="0" applyFont="1" applyBorder="1"/>
    <xf numFmtId="0" fontId="7" fillId="0" borderId="0" xfId="5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</cellXfs>
  <cellStyles count="6">
    <cellStyle name="ハイパーリンク" xfId="1" builtinId="8" hidden="1"/>
    <cellStyle name="ハイパーリンク" xfId="3" builtinId="8" hidden="1"/>
    <cellStyle name="標準" xfId="0" builtinId="0"/>
    <cellStyle name="標準 2" xfId="5"/>
    <cellStyle name="表示済みのハイパーリンク" xfId="2" builtinId="9" hidden="1"/>
    <cellStyle name="表示済みのハイパーリンク" xfId="4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abSelected="1" zoomScale="95" zoomScaleNormal="95" zoomScalePageLayoutView="95" workbookViewId="0">
      <selection activeCell="F27" sqref="F27"/>
    </sheetView>
  </sheetViews>
  <sheetFormatPr baseColWidth="12" defaultColWidth="7.5703125" defaultRowHeight="18" x14ac:dyDescent="0.3"/>
  <cols>
    <col min="1" max="1" width="7.5703125" style="65"/>
    <col min="2" max="2" width="9.85546875" style="65" customWidth="1"/>
    <col min="3" max="3" width="12.140625" style="65" customWidth="1"/>
    <col min="4" max="5" width="7.5703125" style="65"/>
    <col min="6" max="6" width="30.7109375" style="65" customWidth="1"/>
    <col min="7" max="7" width="13.5703125" style="65" customWidth="1"/>
    <col min="8" max="16384" width="7.5703125" style="65"/>
  </cols>
  <sheetData>
    <row r="1" spans="1:20" s="1" customFormat="1" ht="20" x14ac:dyDescent="0.3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</row>
    <row r="2" spans="1:20" s="1" customFormat="1" ht="20" x14ac:dyDescent="0.3">
      <c r="A2" s="67"/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7"/>
      <c r="Q2" s="66"/>
      <c r="R2" s="66"/>
      <c r="S2" s="66"/>
      <c r="T2" s="66"/>
    </row>
    <row r="3" spans="1:20" s="1" customFormat="1" ht="20" x14ac:dyDescent="0.3">
      <c r="A3" s="67" t="s">
        <v>148</v>
      </c>
      <c r="B3" s="66"/>
      <c r="C3" s="66"/>
      <c r="D3" s="66"/>
      <c r="E3" s="66"/>
      <c r="F3" s="67" t="s">
        <v>147</v>
      </c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</row>
    <row r="5" spans="1:20" ht="20" x14ac:dyDescent="0.3">
      <c r="B5" s="65" t="s">
        <v>11</v>
      </c>
      <c r="C5" s="65" t="s">
        <v>13</v>
      </c>
      <c r="F5" s="1" t="s">
        <v>70</v>
      </c>
      <c r="G5" s="1" t="s">
        <v>127</v>
      </c>
    </row>
    <row r="6" spans="1:20" ht="20" x14ac:dyDescent="0.3">
      <c r="A6" s="65" t="s">
        <v>109</v>
      </c>
      <c r="B6" s="65">
        <v>4.4428772919605075</v>
      </c>
      <c r="C6" s="65">
        <v>5.5555555555555554</v>
      </c>
      <c r="F6" s="1"/>
      <c r="G6" s="1"/>
    </row>
    <row r="7" spans="1:20" ht="20" x14ac:dyDescent="0.3">
      <c r="A7" s="65" t="s">
        <v>110</v>
      </c>
      <c r="B7" s="65">
        <v>3.418181818181818</v>
      </c>
      <c r="C7" s="65">
        <v>2.8037383177570092</v>
      </c>
      <c r="F7" s="1" t="s">
        <v>128</v>
      </c>
      <c r="G7" s="1" t="s">
        <v>13</v>
      </c>
    </row>
    <row r="8" spans="1:20" ht="20" x14ac:dyDescent="0.3">
      <c r="A8" s="65" t="s">
        <v>111</v>
      </c>
      <c r="B8" s="65">
        <v>4.6027742749054221</v>
      </c>
      <c r="C8" s="65">
        <v>3.7234042553191489</v>
      </c>
      <c r="F8" s="1" t="s">
        <v>129</v>
      </c>
      <c r="G8" s="1" t="s">
        <v>129</v>
      </c>
    </row>
    <row r="9" spans="1:20" ht="20" x14ac:dyDescent="0.3">
      <c r="A9" s="65" t="s">
        <v>112</v>
      </c>
      <c r="B9" s="65">
        <v>4.5685279187817258</v>
      </c>
      <c r="C9" s="65">
        <v>5.164319248826291</v>
      </c>
      <c r="F9" s="1" t="s">
        <v>130</v>
      </c>
      <c r="G9" s="1" t="s">
        <v>27</v>
      </c>
    </row>
    <row r="10" spans="1:20" ht="20" x14ac:dyDescent="0.3">
      <c r="A10" s="65" t="s">
        <v>113</v>
      </c>
      <c r="B10" s="65">
        <v>5.2159739201303994</v>
      </c>
      <c r="C10" s="65">
        <v>5.809128630705394</v>
      </c>
      <c r="F10" s="1"/>
      <c r="G10" s="1"/>
    </row>
    <row r="11" spans="1:20" ht="20" x14ac:dyDescent="0.3">
      <c r="A11" s="65" t="s">
        <v>114</v>
      </c>
      <c r="B11" s="65">
        <v>2.8637770897832819</v>
      </c>
      <c r="C11" s="65">
        <v>7.042253521126761</v>
      </c>
      <c r="F11" s="1" t="s">
        <v>131</v>
      </c>
      <c r="G11" s="1"/>
    </row>
    <row r="12" spans="1:20" ht="20" x14ac:dyDescent="0.3">
      <c r="A12" s="65" t="s">
        <v>115</v>
      </c>
      <c r="B12" s="65">
        <v>3.4310221586847747</v>
      </c>
      <c r="C12" s="65">
        <v>1.7543859649122806</v>
      </c>
      <c r="F12" s="2" t="s">
        <v>75</v>
      </c>
      <c r="G12" s="2">
        <v>0.34289999999999998</v>
      </c>
    </row>
    <row r="13" spans="1:20" ht="20" x14ac:dyDescent="0.3">
      <c r="A13" s="65" t="s">
        <v>116</v>
      </c>
      <c r="B13" s="65">
        <v>3.7142857142857144</v>
      </c>
      <c r="C13" s="65">
        <v>6.9364161849710975</v>
      </c>
      <c r="F13" s="1" t="s">
        <v>132</v>
      </c>
      <c r="G13" s="1" t="s">
        <v>133</v>
      </c>
    </row>
    <row r="14" spans="1:20" ht="20" x14ac:dyDescent="0.3">
      <c r="A14" s="65" t="s">
        <v>117</v>
      </c>
      <c r="B14" s="65">
        <v>2.944640753828033</v>
      </c>
      <c r="C14" s="65">
        <v>1.9230769230769231</v>
      </c>
      <c r="F14" s="1" t="s">
        <v>76</v>
      </c>
      <c r="G14" s="1" t="s">
        <v>59</v>
      </c>
    </row>
    <row r="15" spans="1:20" ht="20" x14ac:dyDescent="0.3">
      <c r="A15" s="65" t="s">
        <v>118</v>
      </c>
      <c r="B15" s="65">
        <v>3.0830039525691699</v>
      </c>
      <c r="C15" s="65">
        <v>5.0458715596330279</v>
      </c>
      <c r="F15" s="1" t="s">
        <v>134</v>
      </c>
      <c r="G15" s="1" t="s">
        <v>58</v>
      </c>
    </row>
    <row r="16" spans="1:20" ht="20" x14ac:dyDescent="0.3">
      <c r="A16" s="65" t="s">
        <v>119</v>
      </c>
      <c r="B16" s="65">
        <v>2.4850042844901457</v>
      </c>
      <c r="C16" s="65">
        <v>3.4482758620689653</v>
      </c>
      <c r="F16" s="1" t="s">
        <v>135</v>
      </c>
      <c r="G16" s="1" t="s">
        <v>136</v>
      </c>
    </row>
    <row r="17" spans="1:7" ht="20" x14ac:dyDescent="0.3">
      <c r="A17" s="65" t="s">
        <v>120</v>
      </c>
      <c r="B17" s="65">
        <v>2.6224982746721874</v>
      </c>
      <c r="C17" s="65">
        <v>5.5900621118012426</v>
      </c>
      <c r="F17" s="1" t="s">
        <v>137</v>
      </c>
      <c r="G17" s="1" t="s">
        <v>138</v>
      </c>
    </row>
    <row r="18" spans="1:7" ht="20" x14ac:dyDescent="0.3">
      <c r="F18" s="1" t="s">
        <v>139</v>
      </c>
      <c r="G18" s="1">
        <v>4</v>
      </c>
    </row>
    <row r="19" spans="1:7" ht="20" x14ac:dyDescent="0.3">
      <c r="A19" s="65" t="s">
        <v>121</v>
      </c>
      <c r="F19" s="1"/>
      <c r="G19" s="1"/>
    </row>
    <row r="20" spans="1:7" ht="20" x14ac:dyDescent="0.3">
      <c r="A20" s="65" t="s">
        <v>122</v>
      </c>
      <c r="B20" s="65">
        <f>AVERAGE(B6:B8)</f>
        <v>4.1546111283492495</v>
      </c>
      <c r="C20" s="65">
        <f t="shared" ref="C20" si="0">AVERAGE(C6:C8)</f>
        <v>4.027566042877238</v>
      </c>
      <c r="F20" s="1" t="s">
        <v>140</v>
      </c>
      <c r="G20" s="1"/>
    </row>
    <row r="21" spans="1:7" ht="20" x14ac:dyDescent="0.3">
      <c r="A21" s="65" t="s">
        <v>123</v>
      </c>
      <c r="B21" s="65">
        <f>AVERAGE(B9:B11)</f>
        <v>4.2160929762318018</v>
      </c>
      <c r="C21" s="65">
        <f t="shared" ref="C21" si="1">AVERAGE(C9:C11)</f>
        <v>6.0052338002194823</v>
      </c>
      <c r="F21" s="1" t="s">
        <v>141</v>
      </c>
      <c r="G21" s="1" t="s">
        <v>142</v>
      </c>
    </row>
    <row r="22" spans="1:7" ht="20" x14ac:dyDescent="0.3">
      <c r="A22" s="65" t="s">
        <v>124</v>
      </c>
      <c r="B22" s="65">
        <f>AVERAGE(B12:B14)</f>
        <v>3.3633162089328406</v>
      </c>
      <c r="C22" s="65">
        <f t="shared" ref="C22" si="2">AVERAGE(C12:C14)</f>
        <v>3.5379596909867672</v>
      </c>
      <c r="F22" s="1" t="s">
        <v>143</v>
      </c>
      <c r="G22" s="1" t="s">
        <v>144</v>
      </c>
    </row>
    <row r="23" spans="1:7" ht="20" x14ac:dyDescent="0.3">
      <c r="A23" s="65" t="s">
        <v>125</v>
      </c>
      <c r="B23" s="65">
        <f>AVERAGE(B15:B17)</f>
        <v>2.7301688372438342</v>
      </c>
      <c r="C23" s="65">
        <f t="shared" ref="C23" si="3">AVERAGE(C15:C17)</f>
        <v>4.6947365111677444</v>
      </c>
      <c r="F23" s="1" t="s">
        <v>145</v>
      </c>
      <c r="G23" s="1">
        <v>0.60219999999999996</v>
      </c>
    </row>
    <row r="24" spans="1:7" ht="20" x14ac:dyDescent="0.3">
      <c r="F24" s="1" t="s">
        <v>146</v>
      </c>
      <c r="G24" s="1">
        <v>0.73599999999999999</v>
      </c>
    </row>
    <row r="25" spans="1:7" x14ac:dyDescent="0.3">
      <c r="A25" s="65" t="s">
        <v>12</v>
      </c>
      <c r="B25" s="65" t="s">
        <v>11</v>
      </c>
      <c r="C25" s="65" t="s">
        <v>13</v>
      </c>
    </row>
    <row r="26" spans="1:7" x14ac:dyDescent="0.3">
      <c r="B26" s="65">
        <f>AVERAGE(B20:B23)</f>
        <v>3.6160472876894314</v>
      </c>
      <c r="C26" s="65">
        <f t="shared" ref="C26" si="4">AVERAGE(C20:C23)</f>
        <v>4.5663740113128082</v>
      </c>
    </row>
    <row r="28" spans="1:7" x14ac:dyDescent="0.3">
      <c r="A28" s="65" t="s">
        <v>126</v>
      </c>
      <c r="B28" s="65">
        <f>STDEV(B20:B23)</f>
        <v>0.70681432402432753</v>
      </c>
      <c r="C28" s="65">
        <f t="shared" ref="C28" si="5">STDEV(C20:C23)</f>
        <v>1.0700069259281924</v>
      </c>
    </row>
  </sheetData>
  <phoneticPr fontId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topLeftCell="A90" workbookViewId="0">
      <selection activeCell="S109" sqref="S109"/>
    </sheetView>
  </sheetViews>
  <sheetFormatPr baseColWidth="12" defaultRowHeight="16" x14ac:dyDescent="0.2"/>
  <cols>
    <col min="1" max="1" width="7.28515625" style="3" customWidth="1"/>
    <col min="2" max="2" width="7.85546875" style="3" customWidth="1"/>
    <col min="3" max="5" width="12.7109375" style="3"/>
    <col min="6" max="6" width="11.28515625" style="3" customWidth="1"/>
    <col min="7" max="8" width="12.7109375" style="3"/>
    <col min="9" max="24" width="12.7109375" style="4"/>
    <col min="25" max="25" width="36.42578125" style="4" customWidth="1"/>
    <col min="26" max="26" width="15.28515625" style="4" customWidth="1"/>
    <col min="27" max="27" width="17.42578125" style="4" customWidth="1"/>
    <col min="28" max="16384" width="12.7109375" style="4"/>
  </cols>
  <sheetData>
    <row r="1" spans="1:33" ht="17" thickBot="1" x14ac:dyDescent="0.25"/>
    <row r="2" spans="1:33" ht="17" thickBot="1" x14ac:dyDescent="0.25">
      <c r="A2" s="21" t="s">
        <v>11</v>
      </c>
      <c r="B2" s="22"/>
      <c r="C2" s="22"/>
      <c r="D2" s="22"/>
      <c r="E2" s="22"/>
      <c r="F2" s="22"/>
      <c r="G2" s="22"/>
      <c r="H2" s="23"/>
      <c r="J2" s="21" t="s">
        <v>24</v>
      </c>
      <c r="K2" s="7"/>
      <c r="L2" s="7"/>
      <c r="M2" s="7"/>
      <c r="N2" s="7"/>
      <c r="O2" s="7"/>
      <c r="P2" s="7"/>
      <c r="Q2" s="8"/>
      <c r="S2" s="6" t="s">
        <v>32</v>
      </c>
      <c r="T2" s="7"/>
      <c r="U2" s="7"/>
      <c r="V2" s="7"/>
      <c r="W2" s="8"/>
      <c r="Y2" s="6" t="s">
        <v>69</v>
      </c>
      <c r="Z2" s="7"/>
      <c r="AA2" s="7"/>
      <c r="AB2" s="7"/>
      <c r="AC2" s="7"/>
      <c r="AD2" s="7"/>
      <c r="AE2" s="7"/>
      <c r="AF2" s="7"/>
      <c r="AG2" s="8"/>
    </row>
    <row r="3" spans="1:33" ht="20" x14ac:dyDescent="0.2">
      <c r="A3" s="41" t="s">
        <v>0</v>
      </c>
      <c r="B3" s="42" t="s">
        <v>1</v>
      </c>
      <c r="C3" s="42" t="s">
        <v>2</v>
      </c>
      <c r="D3" s="42" t="s">
        <v>3</v>
      </c>
      <c r="E3" s="42" t="s">
        <v>4</v>
      </c>
      <c r="F3" s="42" t="s">
        <v>5</v>
      </c>
      <c r="G3" s="42" t="s">
        <v>6</v>
      </c>
      <c r="H3" s="43" t="s">
        <v>12</v>
      </c>
      <c r="J3" s="41" t="s">
        <v>0</v>
      </c>
      <c r="K3" s="42" t="s">
        <v>1</v>
      </c>
      <c r="L3" s="42" t="s">
        <v>2</v>
      </c>
      <c r="M3" s="42" t="s">
        <v>3</v>
      </c>
      <c r="N3" s="42" t="s">
        <v>4</v>
      </c>
      <c r="O3" s="42" t="s">
        <v>5</v>
      </c>
      <c r="P3" s="42" t="s">
        <v>6</v>
      </c>
      <c r="Q3" s="43" t="s">
        <v>12</v>
      </c>
      <c r="S3" s="37"/>
      <c r="T3" s="38"/>
      <c r="U3" s="38"/>
      <c r="V3" s="38"/>
      <c r="W3" s="39"/>
      <c r="Y3" s="29" t="s">
        <v>33</v>
      </c>
      <c r="Z3" s="30">
        <v>1</v>
      </c>
      <c r="AA3" s="30"/>
      <c r="AB3" s="30"/>
      <c r="AC3" s="30"/>
      <c r="AD3" s="30"/>
      <c r="AE3" s="30"/>
      <c r="AF3" s="30"/>
      <c r="AG3" s="31"/>
    </row>
    <row r="4" spans="1:33" ht="20" x14ac:dyDescent="0.2">
      <c r="A4" s="44" t="s">
        <v>7</v>
      </c>
      <c r="B4" s="40">
        <v>1</v>
      </c>
      <c r="C4" s="40">
        <v>236</v>
      </c>
      <c r="D4" s="40">
        <v>45.8</v>
      </c>
      <c r="E4" s="40">
        <v>24.1</v>
      </c>
      <c r="F4" s="40">
        <v>17.475000000000001</v>
      </c>
      <c r="G4" s="40">
        <v>218.52500000000001</v>
      </c>
      <c r="H4" s="45">
        <v>197.35249999999999</v>
      </c>
      <c r="J4" s="32" t="s">
        <v>7</v>
      </c>
      <c r="K4" s="27">
        <v>1</v>
      </c>
      <c r="L4" s="27">
        <v>56.4</v>
      </c>
      <c r="M4" s="27">
        <v>28.3</v>
      </c>
      <c r="N4" s="27">
        <v>13.8</v>
      </c>
      <c r="O4" s="27">
        <v>10.525</v>
      </c>
      <c r="P4" s="27">
        <v>45.875</v>
      </c>
      <c r="Q4" s="52">
        <v>78.291666666666671</v>
      </c>
      <c r="S4" s="12"/>
      <c r="T4" s="62" t="s">
        <v>11</v>
      </c>
      <c r="U4" s="62" t="s">
        <v>13</v>
      </c>
      <c r="V4" s="62" t="s">
        <v>24</v>
      </c>
      <c r="W4" s="63" t="s">
        <v>26</v>
      </c>
      <c r="Y4" s="32" t="s">
        <v>34</v>
      </c>
      <c r="Z4" s="27">
        <v>6</v>
      </c>
      <c r="AA4" s="27"/>
      <c r="AB4" s="27"/>
      <c r="AC4" s="27"/>
      <c r="AD4" s="27"/>
      <c r="AE4" s="27"/>
      <c r="AF4" s="27"/>
      <c r="AG4" s="33"/>
    </row>
    <row r="5" spans="1:33" ht="20" x14ac:dyDescent="0.2">
      <c r="A5" s="44"/>
      <c r="B5" s="40">
        <v>1</v>
      </c>
      <c r="C5" s="40">
        <v>243.2</v>
      </c>
      <c r="D5" s="40">
        <v>52.8</v>
      </c>
      <c r="E5" s="40">
        <v>26.5</v>
      </c>
      <c r="F5" s="40">
        <v>19.824999999999999</v>
      </c>
      <c r="G5" s="40">
        <v>223.375</v>
      </c>
      <c r="H5" s="46"/>
      <c r="J5" s="32"/>
      <c r="K5" s="27">
        <v>2</v>
      </c>
      <c r="L5" s="27">
        <v>79.900000000000006</v>
      </c>
      <c r="M5" s="27">
        <v>48.4</v>
      </c>
      <c r="N5" s="27">
        <v>25.4</v>
      </c>
      <c r="O5" s="27">
        <v>18.45</v>
      </c>
      <c r="P5" s="27">
        <v>61.45</v>
      </c>
      <c r="Q5" s="33"/>
      <c r="S5" s="12"/>
      <c r="T5" s="10">
        <v>197.35249999999999</v>
      </c>
      <c r="U5" s="10">
        <v>43.285714285714285</v>
      </c>
      <c r="V5" s="10">
        <v>78.291666666666671</v>
      </c>
      <c r="W5" s="14">
        <v>82.108333333333334</v>
      </c>
      <c r="Y5" s="32" t="s">
        <v>35</v>
      </c>
      <c r="Z5" s="27">
        <v>0.05</v>
      </c>
      <c r="AA5" s="27"/>
      <c r="AB5" s="27"/>
      <c r="AC5" s="27"/>
      <c r="AD5" s="27"/>
      <c r="AE5" s="27"/>
      <c r="AF5" s="27"/>
      <c r="AG5" s="33"/>
    </row>
    <row r="6" spans="1:33" ht="20" x14ac:dyDescent="0.2">
      <c r="A6" s="44"/>
      <c r="B6" s="40">
        <v>2</v>
      </c>
      <c r="C6" s="40">
        <v>246.3</v>
      </c>
      <c r="D6" s="40">
        <v>28</v>
      </c>
      <c r="E6" s="40">
        <v>20.3</v>
      </c>
      <c r="F6" s="40">
        <v>12.074999999999999</v>
      </c>
      <c r="G6" s="40">
        <v>234.22500000000002</v>
      </c>
      <c r="H6" s="46"/>
      <c r="J6" s="32"/>
      <c r="K6" s="27">
        <v>3</v>
      </c>
      <c r="L6" s="27">
        <v>106.8</v>
      </c>
      <c r="M6" s="27">
        <v>40.6</v>
      </c>
      <c r="N6" s="27">
        <v>23.1</v>
      </c>
      <c r="O6" s="27">
        <v>15.925000000000001</v>
      </c>
      <c r="P6" s="27">
        <v>90.875</v>
      </c>
      <c r="Q6" s="33"/>
      <c r="S6" s="12"/>
      <c r="T6" s="10">
        <v>147.8725</v>
      </c>
      <c r="U6" s="10">
        <v>24.36363636363637</v>
      </c>
      <c r="V6" s="10">
        <v>74.918750000000003</v>
      </c>
      <c r="W6" s="14">
        <v>75.214285714285708</v>
      </c>
      <c r="Y6" s="32"/>
      <c r="Z6" s="27"/>
      <c r="AA6" s="27"/>
      <c r="AB6" s="27"/>
      <c r="AC6" s="27"/>
      <c r="AD6" s="27"/>
      <c r="AE6" s="27"/>
      <c r="AF6" s="27"/>
      <c r="AG6" s="33"/>
    </row>
    <row r="7" spans="1:33" ht="20" x14ac:dyDescent="0.2">
      <c r="A7" s="44"/>
      <c r="B7" s="40">
        <v>2</v>
      </c>
      <c r="C7" s="40">
        <v>190.3</v>
      </c>
      <c r="D7" s="40">
        <v>17.7</v>
      </c>
      <c r="E7" s="40">
        <v>15.4</v>
      </c>
      <c r="F7" s="40">
        <v>8.2750000000000004</v>
      </c>
      <c r="G7" s="40">
        <v>182.02500000000001</v>
      </c>
      <c r="H7" s="46"/>
      <c r="J7" s="32"/>
      <c r="K7" s="27">
        <v>3</v>
      </c>
      <c r="L7" s="27">
        <v>125.7</v>
      </c>
      <c r="M7" s="27">
        <v>31.3</v>
      </c>
      <c r="N7" s="27">
        <v>18.3</v>
      </c>
      <c r="O7" s="27">
        <v>12.4</v>
      </c>
      <c r="P7" s="27">
        <v>113.3</v>
      </c>
      <c r="Q7" s="33"/>
      <c r="S7" s="12"/>
      <c r="T7" s="10">
        <v>152.75624999999999</v>
      </c>
      <c r="U7" s="10">
        <v>20.971874999999997</v>
      </c>
      <c r="V7" s="10">
        <v>84.965624999999989</v>
      </c>
      <c r="W7" s="14">
        <v>90.407500000000013</v>
      </c>
      <c r="Y7" s="32" t="s">
        <v>36</v>
      </c>
      <c r="Z7" s="27" t="s">
        <v>37</v>
      </c>
      <c r="AA7" s="27" t="s">
        <v>38</v>
      </c>
      <c r="AB7" s="27" t="s">
        <v>39</v>
      </c>
      <c r="AC7" s="27" t="s">
        <v>40</v>
      </c>
      <c r="AD7" s="27" t="s">
        <v>41</v>
      </c>
      <c r="AE7" s="27"/>
      <c r="AF7" s="27"/>
      <c r="AG7" s="33"/>
    </row>
    <row r="8" spans="1:33" ht="20" x14ac:dyDescent="0.2">
      <c r="A8" s="44"/>
      <c r="B8" s="40">
        <v>3</v>
      </c>
      <c r="C8" s="40">
        <v>206.9</v>
      </c>
      <c r="D8" s="40">
        <v>71.7</v>
      </c>
      <c r="E8" s="40">
        <v>35.6</v>
      </c>
      <c r="F8" s="40">
        <v>26.825000000000003</v>
      </c>
      <c r="G8" s="40">
        <v>180.07499999999999</v>
      </c>
      <c r="H8" s="46"/>
      <c r="J8" s="32"/>
      <c r="K8" s="27">
        <v>4</v>
      </c>
      <c r="L8" s="27">
        <v>84.1</v>
      </c>
      <c r="M8" s="27">
        <v>57</v>
      </c>
      <c r="N8" s="27">
        <v>23.8</v>
      </c>
      <c r="O8" s="27">
        <v>20.2</v>
      </c>
      <c r="P8" s="27">
        <v>63.899999999999991</v>
      </c>
      <c r="Q8" s="33"/>
      <c r="S8" s="12"/>
      <c r="T8" s="10">
        <v>168.82999999999998</v>
      </c>
      <c r="U8" s="10">
        <v>45.786363636363632</v>
      </c>
      <c r="V8" s="10">
        <v>68.739999999999995</v>
      </c>
      <c r="W8" s="14">
        <v>57.353124999999999</v>
      </c>
      <c r="Y8" s="32"/>
      <c r="Z8" s="27"/>
      <c r="AA8" s="27"/>
      <c r="AB8" s="27"/>
      <c r="AC8" s="27"/>
      <c r="AD8" s="27"/>
      <c r="AE8" s="27"/>
      <c r="AF8" s="27"/>
      <c r="AG8" s="33"/>
    </row>
    <row r="9" spans="1:33" ht="20" x14ac:dyDescent="0.2">
      <c r="A9" s="44"/>
      <c r="B9" s="40">
        <v>5</v>
      </c>
      <c r="C9" s="40">
        <v>240.7</v>
      </c>
      <c r="D9" s="40">
        <v>26.5</v>
      </c>
      <c r="E9" s="40">
        <v>20.6</v>
      </c>
      <c r="F9" s="40">
        <v>11.775</v>
      </c>
      <c r="G9" s="40">
        <v>228.92499999999998</v>
      </c>
      <c r="H9" s="46"/>
      <c r="J9" s="32"/>
      <c r="K9" s="27"/>
      <c r="L9" s="27">
        <v>141.5</v>
      </c>
      <c r="M9" s="27">
        <v>58.7</v>
      </c>
      <c r="N9" s="27">
        <v>19.899999999999999</v>
      </c>
      <c r="O9" s="27">
        <v>19.649999999999999</v>
      </c>
      <c r="P9" s="27">
        <v>121.85</v>
      </c>
      <c r="Q9" s="33"/>
      <c r="S9" s="12"/>
      <c r="T9" s="10">
        <v>148.91249999999999</v>
      </c>
      <c r="U9" s="10">
        <v>31.213888888888889</v>
      </c>
      <c r="V9" s="10">
        <v>83.220833333333346</v>
      </c>
      <c r="W9" s="14">
        <v>59.457692307692305</v>
      </c>
      <c r="Y9" s="32" t="s">
        <v>99</v>
      </c>
      <c r="Z9" s="27">
        <v>1.6659999999999999</v>
      </c>
      <c r="AA9" s="27" t="s">
        <v>42</v>
      </c>
      <c r="AB9" s="27" t="s">
        <v>43</v>
      </c>
      <c r="AC9" s="27" t="s">
        <v>44</v>
      </c>
      <c r="AD9" s="28" t="s">
        <v>45</v>
      </c>
      <c r="AE9" s="28" t="s">
        <v>46</v>
      </c>
      <c r="AF9" s="27"/>
      <c r="AG9" s="33"/>
    </row>
    <row r="10" spans="1:33" ht="20" x14ac:dyDescent="0.2">
      <c r="A10" s="44"/>
      <c r="B10" s="40">
        <v>6</v>
      </c>
      <c r="C10" s="40">
        <v>113.9</v>
      </c>
      <c r="D10" s="40">
        <v>15.7</v>
      </c>
      <c r="E10" s="40">
        <v>10.5</v>
      </c>
      <c r="F10" s="40">
        <v>6.55</v>
      </c>
      <c r="G10" s="40">
        <v>107.35000000000001</v>
      </c>
      <c r="H10" s="46"/>
      <c r="J10" s="32"/>
      <c r="K10" s="27">
        <v>5</v>
      </c>
      <c r="L10" s="27">
        <v>56.3</v>
      </c>
      <c r="M10" s="27">
        <v>29.5</v>
      </c>
      <c r="N10" s="27">
        <v>17</v>
      </c>
      <c r="O10" s="27">
        <v>11.625</v>
      </c>
      <c r="P10" s="27">
        <v>44.674999999999997</v>
      </c>
      <c r="Q10" s="33"/>
      <c r="S10" s="12"/>
      <c r="T10" s="9"/>
      <c r="U10" s="9"/>
      <c r="V10" s="9"/>
      <c r="W10" s="13"/>
      <c r="Y10" s="32" t="s">
        <v>104</v>
      </c>
      <c r="Z10" s="27">
        <v>1.091</v>
      </c>
      <c r="AA10" s="27" t="s">
        <v>47</v>
      </c>
      <c r="AB10" s="27" t="s">
        <v>43</v>
      </c>
      <c r="AC10" s="27" t="s">
        <v>44</v>
      </c>
      <c r="AD10" s="27" t="s">
        <v>45</v>
      </c>
      <c r="AE10" s="27" t="s">
        <v>48</v>
      </c>
      <c r="AF10" s="27"/>
      <c r="AG10" s="33"/>
    </row>
    <row r="11" spans="1:33" ht="20" x14ac:dyDescent="0.2">
      <c r="A11" s="44"/>
      <c r="B11" s="40">
        <v>7</v>
      </c>
      <c r="C11" s="40">
        <v>246.3</v>
      </c>
      <c r="D11" s="40">
        <v>24.9</v>
      </c>
      <c r="E11" s="40">
        <v>18</v>
      </c>
      <c r="F11" s="40">
        <v>10.725</v>
      </c>
      <c r="G11" s="40">
        <v>235.57500000000002</v>
      </c>
      <c r="H11" s="46"/>
      <c r="J11" s="32"/>
      <c r="K11" s="27"/>
      <c r="L11" s="27">
        <v>81.3</v>
      </c>
      <c r="M11" s="27">
        <v>33.1</v>
      </c>
      <c r="N11" s="27">
        <v>33.1</v>
      </c>
      <c r="O11" s="27">
        <v>16.55</v>
      </c>
      <c r="P11" s="27">
        <v>64.75</v>
      </c>
      <c r="Q11" s="33"/>
      <c r="S11" s="15" t="s">
        <v>28</v>
      </c>
      <c r="T11" s="9">
        <v>163.14474999999999</v>
      </c>
      <c r="U11" s="9">
        <v>33.124295634920635</v>
      </c>
      <c r="V11" s="9">
        <v>78.027375000000006</v>
      </c>
      <c r="W11" s="13">
        <v>72.90818727106226</v>
      </c>
      <c r="Y11" s="32" t="s">
        <v>100</v>
      </c>
      <c r="Z11" s="27">
        <v>1.1559999999999999</v>
      </c>
      <c r="AA11" s="27" t="s">
        <v>49</v>
      </c>
      <c r="AB11" s="27" t="s">
        <v>43</v>
      </c>
      <c r="AC11" s="27" t="s">
        <v>44</v>
      </c>
      <c r="AD11" s="28" t="s">
        <v>45</v>
      </c>
      <c r="AE11" s="28" t="s">
        <v>50</v>
      </c>
      <c r="AF11" s="27"/>
      <c r="AG11" s="33"/>
    </row>
    <row r="12" spans="1:33" ht="20" x14ac:dyDescent="0.2">
      <c r="A12" s="44"/>
      <c r="B12" s="40">
        <v>8</v>
      </c>
      <c r="C12" s="40">
        <v>174</v>
      </c>
      <c r="D12" s="40">
        <v>40.9</v>
      </c>
      <c r="E12" s="40">
        <v>23.6</v>
      </c>
      <c r="F12" s="40">
        <v>16.125</v>
      </c>
      <c r="G12" s="40">
        <v>157.875</v>
      </c>
      <c r="H12" s="46"/>
      <c r="J12" s="32"/>
      <c r="K12" s="27">
        <v>6</v>
      </c>
      <c r="L12" s="27">
        <v>146.80000000000001</v>
      </c>
      <c r="M12" s="27">
        <v>118.3</v>
      </c>
      <c r="N12" s="27">
        <v>77.099999999999994</v>
      </c>
      <c r="O12" s="27">
        <v>48.849999999999994</v>
      </c>
      <c r="P12" s="27">
        <v>97.950000000000017</v>
      </c>
      <c r="Q12" s="33"/>
      <c r="S12" s="12"/>
      <c r="T12" s="9"/>
      <c r="U12" s="9"/>
      <c r="V12" s="9"/>
      <c r="W12" s="13"/>
      <c r="Y12" s="32" t="s">
        <v>101</v>
      </c>
      <c r="Z12" s="27">
        <v>-0.57550000000000001</v>
      </c>
      <c r="AA12" s="27" t="s">
        <v>51</v>
      </c>
      <c r="AB12" s="27" t="s">
        <v>43</v>
      </c>
      <c r="AC12" s="27" t="s">
        <v>52</v>
      </c>
      <c r="AD12" s="27">
        <v>6.9999999999999999E-4</v>
      </c>
      <c r="AE12" s="27" t="s">
        <v>53</v>
      </c>
      <c r="AF12" s="27"/>
      <c r="AG12" s="33"/>
    </row>
    <row r="13" spans="1:33" ht="20" x14ac:dyDescent="0.2">
      <c r="A13" s="44"/>
      <c r="B13" s="40">
        <v>9</v>
      </c>
      <c r="C13" s="40">
        <v>237.1</v>
      </c>
      <c r="D13" s="40">
        <v>109.2</v>
      </c>
      <c r="E13" s="40">
        <v>16.899999999999999</v>
      </c>
      <c r="F13" s="40">
        <v>31.524999999999999</v>
      </c>
      <c r="G13" s="40">
        <v>205.57499999999999</v>
      </c>
      <c r="H13" s="46"/>
      <c r="J13" s="32"/>
      <c r="K13" s="27"/>
      <c r="L13" s="27"/>
      <c r="M13" s="27"/>
      <c r="N13" s="27"/>
      <c r="O13" s="27"/>
      <c r="P13" s="27"/>
      <c r="Q13" s="33"/>
      <c r="S13" s="16" t="s">
        <v>29</v>
      </c>
      <c r="T13" s="11"/>
      <c r="U13" s="11"/>
      <c r="V13" s="11"/>
      <c r="W13" s="17"/>
      <c r="Y13" s="32" t="s">
        <v>102</v>
      </c>
      <c r="Z13" s="27">
        <v>-0.50990000000000002</v>
      </c>
      <c r="AA13" s="27" t="s">
        <v>54</v>
      </c>
      <c r="AB13" s="27" t="s">
        <v>43</v>
      </c>
      <c r="AC13" s="27" t="s">
        <v>55</v>
      </c>
      <c r="AD13" s="27">
        <v>2.0999999999999999E-3</v>
      </c>
      <c r="AE13" s="27" t="s">
        <v>56</v>
      </c>
      <c r="AF13" s="27"/>
      <c r="AG13" s="33"/>
    </row>
    <row r="14" spans="1:33" ht="20" x14ac:dyDescent="0.2">
      <c r="A14" s="44"/>
      <c r="B14" s="40"/>
      <c r="C14" s="40"/>
      <c r="D14" s="40"/>
      <c r="E14" s="40"/>
      <c r="F14" s="40"/>
      <c r="G14" s="40"/>
      <c r="H14" s="46"/>
      <c r="J14" s="32" t="s">
        <v>8</v>
      </c>
      <c r="K14" s="27">
        <v>1</v>
      </c>
      <c r="L14" s="27">
        <v>66.5</v>
      </c>
      <c r="M14" s="27">
        <v>55.9</v>
      </c>
      <c r="N14" s="27">
        <v>23.7</v>
      </c>
      <c r="O14" s="27">
        <v>19.899999999999999</v>
      </c>
      <c r="P14" s="27">
        <v>46.6</v>
      </c>
      <c r="Q14" s="52">
        <v>74.918750000000003</v>
      </c>
      <c r="S14" s="16"/>
      <c r="T14" s="62" t="s">
        <v>11</v>
      </c>
      <c r="U14" s="62" t="s">
        <v>13</v>
      </c>
      <c r="V14" s="62" t="s">
        <v>24</v>
      </c>
      <c r="W14" s="63" t="s">
        <v>26</v>
      </c>
      <c r="Y14" s="32" t="s">
        <v>103</v>
      </c>
      <c r="Z14" s="27">
        <v>6.5610000000000002E-2</v>
      </c>
      <c r="AA14" s="27" t="s">
        <v>57</v>
      </c>
      <c r="AB14" s="27" t="s">
        <v>58</v>
      </c>
      <c r="AC14" s="27" t="s">
        <v>59</v>
      </c>
      <c r="AD14" s="28">
        <v>0.93959999999999999</v>
      </c>
      <c r="AE14" s="28" t="s">
        <v>60</v>
      </c>
      <c r="AF14" s="27"/>
      <c r="AG14" s="33"/>
    </row>
    <row r="15" spans="1:33" ht="20" x14ac:dyDescent="0.2">
      <c r="A15" s="44" t="s">
        <v>8</v>
      </c>
      <c r="B15" s="40">
        <v>1</v>
      </c>
      <c r="C15" s="40">
        <v>123.3</v>
      </c>
      <c r="D15" s="40">
        <v>39.700000000000003</v>
      </c>
      <c r="E15" s="40">
        <v>10.7</v>
      </c>
      <c r="F15" s="40">
        <v>12.600000000000001</v>
      </c>
      <c r="G15" s="40">
        <v>110.69999999999999</v>
      </c>
      <c r="H15" s="45">
        <v>147.8725</v>
      </c>
      <c r="J15" s="32"/>
      <c r="K15" s="27">
        <v>2</v>
      </c>
      <c r="L15" s="27">
        <v>91.8</v>
      </c>
      <c r="M15" s="27">
        <v>43.7</v>
      </c>
      <c r="N15" s="27">
        <v>16.7</v>
      </c>
      <c r="O15" s="27">
        <v>15.100000000000001</v>
      </c>
      <c r="P15" s="27">
        <v>76.699999999999989</v>
      </c>
      <c r="Q15" s="33"/>
      <c r="S15" s="16"/>
      <c r="T15" s="11">
        <v>2.5292725790147363</v>
      </c>
      <c r="U15" s="11">
        <v>0.55475035890563129</v>
      </c>
      <c r="V15" s="11">
        <v>1.0033871659358868</v>
      </c>
      <c r="W15" s="17">
        <v>1.0523016227744857</v>
      </c>
      <c r="Y15" s="32"/>
      <c r="Z15" s="27"/>
      <c r="AA15" s="27"/>
      <c r="AB15" s="27"/>
      <c r="AC15" s="27"/>
      <c r="AD15" s="27"/>
      <c r="AE15" s="27"/>
      <c r="AF15" s="27"/>
      <c r="AG15" s="33"/>
    </row>
    <row r="16" spans="1:33" ht="20" x14ac:dyDescent="0.2">
      <c r="A16" s="44"/>
      <c r="B16" s="40">
        <v>1</v>
      </c>
      <c r="C16" s="40">
        <v>76.5</v>
      </c>
      <c r="D16" s="40">
        <v>13.8</v>
      </c>
      <c r="E16" s="40">
        <v>7</v>
      </c>
      <c r="F16" s="40">
        <v>5.2</v>
      </c>
      <c r="G16" s="40">
        <v>71.3</v>
      </c>
      <c r="H16" s="46"/>
      <c r="J16" s="32"/>
      <c r="K16" s="27"/>
      <c r="L16" s="27">
        <v>118.4</v>
      </c>
      <c r="M16" s="27">
        <v>66.099999999999994</v>
      </c>
      <c r="N16" s="27">
        <v>19.600000000000001</v>
      </c>
      <c r="O16" s="27">
        <v>21.424999999999997</v>
      </c>
      <c r="P16" s="27">
        <v>96.975000000000009</v>
      </c>
      <c r="Q16" s="33"/>
      <c r="S16" s="16"/>
      <c r="T16" s="11">
        <v>1.8951361621482203</v>
      </c>
      <c r="U16" s="11">
        <v>0.31224472646473583</v>
      </c>
      <c r="V16" s="11">
        <v>0.96015981570570585</v>
      </c>
      <c r="W16" s="17">
        <v>0.96394740582117111</v>
      </c>
      <c r="Y16" s="32"/>
      <c r="Z16" s="27"/>
      <c r="AA16" s="27"/>
      <c r="AB16" s="27"/>
      <c r="AC16" s="27"/>
      <c r="AD16" s="27"/>
      <c r="AE16" s="27"/>
      <c r="AF16" s="27"/>
      <c r="AG16" s="33"/>
    </row>
    <row r="17" spans="1:33" ht="20" x14ac:dyDescent="0.2">
      <c r="A17" s="44"/>
      <c r="B17" s="40">
        <v>2</v>
      </c>
      <c r="C17" s="40">
        <v>245.6</v>
      </c>
      <c r="D17" s="40">
        <v>44.8</v>
      </c>
      <c r="E17" s="40">
        <v>18.100000000000001</v>
      </c>
      <c r="F17" s="40">
        <v>15.725</v>
      </c>
      <c r="G17" s="40">
        <v>229.875</v>
      </c>
      <c r="H17" s="46"/>
      <c r="J17" s="32"/>
      <c r="K17" s="27"/>
      <c r="L17" s="27">
        <v>89.1</v>
      </c>
      <c r="M17" s="27">
        <v>52.8</v>
      </c>
      <c r="N17" s="27">
        <v>35.299999999999997</v>
      </c>
      <c r="O17" s="27">
        <v>22.024999999999999</v>
      </c>
      <c r="P17" s="27">
        <v>67.074999999999989</v>
      </c>
      <c r="Q17" s="33"/>
      <c r="S17" s="16"/>
      <c r="T17" s="11">
        <v>1.9577263748780473</v>
      </c>
      <c r="U17" s="11">
        <v>0.26877586231755196</v>
      </c>
      <c r="V17" s="11">
        <v>1.0889207153258709</v>
      </c>
      <c r="W17" s="17">
        <v>1.1586638663674127</v>
      </c>
      <c r="Y17" s="32" t="s">
        <v>61</v>
      </c>
      <c r="Z17" s="27" t="s">
        <v>62</v>
      </c>
      <c r="AA17" s="27" t="s">
        <v>63</v>
      </c>
      <c r="AB17" s="27" t="s">
        <v>37</v>
      </c>
      <c r="AC17" s="27" t="s">
        <v>64</v>
      </c>
      <c r="AD17" s="27" t="s">
        <v>65</v>
      </c>
      <c r="AE17" s="27" t="s">
        <v>66</v>
      </c>
      <c r="AF17" s="27" t="s">
        <v>67</v>
      </c>
      <c r="AG17" s="33" t="s">
        <v>68</v>
      </c>
    </row>
    <row r="18" spans="1:33" ht="20" x14ac:dyDescent="0.2">
      <c r="A18" s="44"/>
      <c r="B18" s="40">
        <v>3</v>
      </c>
      <c r="C18" s="40">
        <v>152.9</v>
      </c>
      <c r="D18" s="40">
        <v>31.7</v>
      </c>
      <c r="E18" s="40">
        <v>14</v>
      </c>
      <c r="F18" s="40">
        <v>11.425000000000001</v>
      </c>
      <c r="G18" s="40">
        <v>141.47499999999999</v>
      </c>
      <c r="H18" s="46"/>
      <c r="J18" s="32"/>
      <c r="K18" s="27">
        <v>3</v>
      </c>
      <c r="L18" s="27">
        <v>45.8</v>
      </c>
      <c r="M18" s="27">
        <v>22.5</v>
      </c>
      <c r="N18" s="27">
        <v>17.2</v>
      </c>
      <c r="O18" s="27">
        <v>9.9250000000000007</v>
      </c>
      <c r="P18" s="27">
        <v>35.875</v>
      </c>
      <c r="Q18" s="33"/>
      <c r="S18" s="16"/>
      <c r="T18" s="11">
        <v>2.1637277942516966</v>
      </c>
      <c r="U18" s="11">
        <v>0.58679871822374685</v>
      </c>
      <c r="V18" s="11">
        <v>0.88097286369046746</v>
      </c>
      <c r="W18" s="17">
        <v>0.7350385041147417</v>
      </c>
      <c r="Y18" s="32"/>
      <c r="Z18" s="27"/>
      <c r="AA18" s="27"/>
      <c r="AB18" s="27"/>
      <c r="AC18" s="27"/>
      <c r="AD18" s="27"/>
      <c r="AE18" s="27"/>
      <c r="AF18" s="27"/>
      <c r="AG18" s="33"/>
    </row>
    <row r="19" spans="1:33" ht="20" x14ac:dyDescent="0.2">
      <c r="A19" s="44"/>
      <c r="B19" s="40">
        <v>4</v>
      </c>
      <c r="C19" s="40">
        <v>218.7</v>
      </c>
      <c r="D19" s="40">
        <v>52.2</v>
      </c>
      <c r="E19" s="40">
        <v>13.9</v>
      </c>
      <c r="F19" s="40">
        <v>16.525000000000002</v>
      </c>
      <c r="G19" s="40">
        <v>202.17499999999998</v>
      </c>
      <c r="H19" s="46"/>
      <c r="J19" s="32"/>
      <c r="K19" s="27"/>
      <c r="L19" s="27">
        <v>173.3</v>
      </c>
      <c r="M19" s="27">
        <v>147.5</v>
      </c>
      <c r="N19" s="27">
        <v>25.1</v>
      </c>
      <c r="O19" s="27">
        <v>43.15</v>
      </c>
      <c r="P19" s="27">
        <v>130.15</v>
      </c>
      <c r="Q19" s="33"/>
      <c r="S19" s="16"/>
      <c r="T19" s="11">
        <v>1.9084648176361179</v>
      </c>
      <c r="U19" s="11">
        <v>0.40003766484376652</v>
      </c>
      <c r="V19" s="11">
        <v>1.0665594393420685</v>
      </c>
      <c r="W19" s="17">
        <v>0.76201067007178314</v>
      </c>
      <c r="Y19" s="32" t="s">
        <v>99</v>
      </c>
      <c r="Z19" s="27">
        <v>2.0910000000000002</v>
      </c>
      <c r="AA19" s="27">
        <v>0.42449999999999999</v>
      </c>
      <c r="AB19" s="27">
        <v>1.6659999999999999</v>
      </c>
      <c r="AC19" s="27">
        <v>0.11509999999999999</v>
      </c>
      <c r="AD19" s="27">
        <v>5</v>
      </c>
      <c r="AE19" s="27">
        <v>5</v>
      </c>
      <c r="AF19" s="27">
        <v>20.47</v>
      </c>
      <c r="AG19" s="33">
        <v>16</v>
      </c>
    </row>
    <row r="20" spans="1:33" ht="20" x14ac:dyDescent="0.2">
      <c r="A20" s="44"/>
      <c r="B20" s="40">
        <v>5</v>
      </c>
      <c r="C20" s="40">
        <v>190.8</v>
      </c>
      <c r="D20" s="40">
        <v>39.700000000000003</v>
      </c>
      <c r="E20" s="40">
        <v>18.100000000000001</v>
      </c>
      <c r="F20" s="40">
        <v>14.450000000000001</v>
      </c>
      <c r="G20" s="40">
        <v>176.35000000000002</v>
      </c>
      <c r="H20" s="46"/>
      <c r="J20" s="32"/>
      <c r="K20" s="27">
        <v>4</v>
      </c>
      <c r="L20" s="27">
        <v>89.1</v>
      </c>
      <c r="M20" s="27">
        <v>41.6</v>
      </c>
      <c r="N20" s="27">
        <v>37.5</v>
      </c>
      <c r="O20" s="27">
        <v>19.774999999999999</v>
      </c>
      <c r="P20" s="27">
        <v>69.324999999999989</v>
      </c>
      <c r="Q20" s="33"/>
      <c r="S20" s="16"/>
      <c r="T20" s="11"/>
      <c r="U20" s="11"/>
      <c r="V20" s="11"/>
      <c r="W20" s="17"/>
      <c r="Y20" s="32" t="s">
        <v>104</v>
      </c>
      <c r="Z20" s="27">
        <v>2.0910000000000002</v>
      </c>
      <c r="AA20" s="27">
        <v>1</v>
      </c>
      <c r="AB20" s="27">
        <v>1.091</v>
      </c>
      <c r="AC20" s="27">
        <v>0.11509999999999999</v>
      </c>
      <c r="AD20" s="27">
        <v>5</v>
      </c>
      <c r="AE20" s="27">
        <v>5</v>
      </c>
      <c r="AF20" s="27">
        <v>13.4</v>
      </c>
      <c r="AG20" s="33">
        <v>16</v>
      </c>
    </row>
    <row r="21" spans="1:33" ht="20" x14ac:dyDescent="0.2">
      <c r="A21" s="44"/>
      <c r="B21" s="40">
        <v>5</v>
      </c>
      <c r="C21" s="40">
        <v>108.6</v>
      </c>
      <c r="D21" s="40">
        <v>25</v>
      </c>
      <c r="E21" s="40">
        <v>14.3</v>
      </c>
      <c r="F21" s="40">
        <v>9.8249999999999993</v>
      </c>
      <c r="G21" s="40">
        <v>98.774999999999991</v>
      </c>
      <c r="H21" s="46"/>
      <c r="J21" s="32"/>
      <c r="K21" s="27">
        <v>8</v>
      </c>
      <c r="L21" s="27">
        <v>116.2</v>
      </c>
      <c r="M21" s="27">
        <v>140.1</v>
      </c>
      <c r="N21" s="27">
        <v>18.100000000000001</v>
      </c>
      <c r="O21" s="27">
        <v>39.549999999999997</v>
      </c>
      <c r="P21" s="27">
        <v>76.650000000000006</v>
      </c>
      <c r="Q21" s="33"/>
      <c r="S21" s="16" t="s">
        <v>30</v>
      </c>
      <c r="T21" s="11">
        <v>2.0908655455857637</v>
      </c>
      <c r="U21" s="11">
        <v>0.42452146615108649</v>
      </c>
      <c r="V21" s="11">
        <v>1</v>
      </c>
      <c r="W21" s="17">
        <v>0.93439241382991878</v>
      </c>
      <c r="Y21" s="32" t="s">
        <v>100</v>
      </c>
      <c r="Z21" s="27">
        <v>2.0910000000000002</v>
      </c>
      <c r="AA21" s="27">
        <v>0.93440000000000001</v>
      </c>
      <c r="AB21" s="27">
        <v>1.1559999999999999</v>
      </c>
      <c r="AC21" s="27">
        <v>0.11509999999999999</v>
      </c>
      <c r="AD21" s="27">
        <v>5</v>
      </c>
      <c r="AE21" s="27">
        <v>5</v>
      </c>
      <c r="AF21" s="27">
        <v>14.21</v>
      </c>
      <c r="AG21" s="33">
        <v>16</v>
      </c>
    </row>
    <row r="22" spans="1:33" ht="21" thickBot="1" x14ac:dyDescent="0.25">
      <c r="A22" s="44"/>
      <c r="B22" s="40">
        <v>6</v>
      </c>
      <c r="C22" s="40">
        <v>185.1</v>
      </c>
      <c r="D22" s="40">
        <v>24.3</v>
      </c>
      <c r="E22" s="40">
        <v>11</v>
      </c>
      <c r="F22" s="40">
        <v>8.8249999999999993</v>
      </c>
      <c r="G22" s="40">
        <v>176.27500000000001</v>
      </c>
      <c r="H22" s="46"/>
      <c r="J22" s="32"/>
      <c r="K22" s="27"/>
      <c r="L22" s="27"/>
      <c r="M22" s="27"/>
      <c r="N22" s="27"/>
      <c r="O22" s="27"/>
      <c r="P22" s="27"/>
      <c r="Q22" s="33"/>
      <c r="S22" s="18" t="s">
        <v>31</v>
      </c>
      <c r="T22" s="19">
        <v>0.26777588115567258</v>
      </c>
      <c r="U22" s="19">
        <v>0.14208772551038118</v>
      </c>
      <c r="V22" s="19">
        <v>8.382008252102191E-2</v>
      </c>
      <c r="W22" s="20">
        <v>0.18339248241724448</v>
      </c>
      <c r="Y22" s="32" t="s">
        <v>101</v>
      </c>
      <c r="Z22" s="27">
        <v>0.42449999999999999</v>
      </c>
      <c r="AA22" s="27">
        <v>1</v>
      </c>
      <c r="AB22" s="27">
        <v>-0.57550000000000001</v>
      </c>
      <c r="AC22" s="27">
        <v>0.11509999999999999</v>
      </c>
      <c r="AD22" s="27">
        <v>5</v>
      </c>
      <c r="AE22" s="27">
        <v>5</v>
      </c>
      <c r="AF22" s="27">
        <v>7.069</v>
      </c>
      <c r="AG22" s="33">
        <v>16</v>
      </c>
    </row>
    <row r="23" spans="1:33" ht="20" x14ac:dyDescent="0.2">
      <c r="A23" s="44"/>
      <c r="B23" s="40">
        <v>6</v>
      </c>
      <c r="C23" s="40">
        <v>139.6</v>
      </c>
      <c r="D23" s="40">
        <v>22.1</v>
      </c>
      <c r="E23" s="40">
        <v>13</v>
      </c>
      <c r="F23" s="40">
        <v>8.7750000000000004</v>
      </c>
      <c r="G23" s="40">
        <v>130.82499999999999</v>
      </c>
      <c r="H23" s="46"/>
      <c r="J23" s="32"/>
      <c r="K23" s="27"/>
      <c r="L23" s="27"/>
      <c r="M23" s="27"/>
      <c r="N23" s="27"/>
      <c r="O23" s="27"/>
      <c r="P23" s="27"/>
      <c r="Q23" s="33"/>
      <c r="Y23" s="32" t="s">
        <v>102</v>
      </c>
      <c r="Z23" s="27">
        <v>0.42449999999999999</v>
      </c>
      <c r="AA23" s="27">
        <v>0.93440000000000001</v>
      </c>
      <c r="AB23" s="27">
        <v>-0.50990000000000002</v>
      </c>
      <c r="AC23" s="27">
        <v>0.11509999999999999</v>
      </c>
      <c r="AD23" s="27">
        <v>5</v>
      </c>
      <c r="AE23" s="27">
        <v>5</v>
      </c>
      <c r="AF23" s="27">
        <v>6.2629999999999999</v>
      </c>
      <c r="AG23" s="33">
        <v>16</v>
      </c>
    </row>
    <row r="24" spans="1:33" ht="21" thickBot="1" x14ac:dyDescent="0.25">
      <c r="A24" s="44"/>
      <c r="B24" s="40">
        <v>7</v>
      </c>
      <c r="C24" s="40">
        <v>150</v>
      </c>
      <c r="D24" s="40">
        <v>25.6</v>
      </c>
      <c r="E24" s="40">
        <v>10.5</v>
      </c>
      <c r="F24" s="40">
        <v>9.0250000000000004</v>
      </c>
      <c r="G24" s="40">
        <v>140.97499999999999</v>
      </c>
      <c r="H24" s="46"/>
      <c r="J24" s="32" t="s">
        <v>9</v>
      </c>
      <c r="K24" s="27">
        <v>1</v>
      </c>
      <c r="L24" s="27">
        <v>157.30000000000001</v>
      </c>
      <c r="M24" s="27">
        <v>52.9</v>
      </c>
      <c r="N24" s="27">
        <v>28.5</v>
      </c>
      <c r="O24" s="27">
        <v>20.350000000000001</v>
      </c>
      <c r="P24" s="27">
        <v>136.95000000000002</v>
      </c>
      <c r="Q24" s="52">
        <v>84.965624999999989</v>
      </c>
      <c r="Y24" s="34" t="s">
        <v>103</v>
      </c>
      <c r="Z24" s="35">
        <v>1</v>
      </c>
      <c r="AA24" s="35">
        <v>0.93440000000000001</v>
      </c>
      <c r="AB24" s="35">
        <v>6.5610000000000002E-2</v>
      </c>
      <c r="AC24" s="35">
        <v>0.11509999999999999</v>
      </c>
      <c r="AD24" s="35">
        <v>5</v>
      </c>
      <c r="AE24" s="35">
        <v>5</v>
      </c>
      <c r="AF24" s="35">
        <v>0.80589999999999995</v>
      </c>
      <c r="AG24" s="36">
        <v>16</v>
      </c>
    </row>
    <row r="25" spans="1:33" ht="20" x14ac:dyDescent="0.2">
      <c r="A25" s="44"/>
      <c r="B25" s="40"/>
      <c r="C25" s="40"/>
      <c r="D25" s="40"/>
      <c r="E25" s="40"/>
      <c r="F25" s="40"/>
      <c r="G25" s="40"/>
      <c r="H25" s="46"/>
      <c r="J25" s="32"/>
      <c r="K25" s="27"/>
      <c r="L25" s="27">
        <v>147</v>
      </c>
      <c r="M25" s="27">
        <v>70.2</v>
      </c>
      <c r="N25" s="27">
        <v>27.6</v>
      </c>
      <c r="O25" s="27">
        <v>24.450000000000003</v>
      </c>
      <c r="P25" s="27">
        <v>122.55</v>
      </c>
      <c r="Q25" s="33"/>
    </row>
    <row r="26" spans="1:33" ht="20" x14ac:dyDescent="0.2">
      <c r="A26" s="44" t="s">
        <v>9</v>
      </c>
      <c r="B26" s="40">
        <v>1</v>
      </c>
      <c r="C26" s="40">
        <v>169.3</v>
      </c>
      <c r="D26" s="40">
        <v>20.3</v>
      </c>
      <c r="E26" s="40">
        <v>11.2</v>
      </c>
      <c r="F26" s="40">
        <v>7.875</v>
      </c>
      <c r="G26" s="40">
        <v>161.42500000000001</v>
      </c>
      <c r="H26" s="45">
        <v>152.75624999999999</v>
      </c>
      <c r="J26" s="32"/>
      <c r="K26" s="27">
        <v>2</v>
      </c>
      <c r="L26" s="27">
        <v>65.7</v>
      </c>
      <c r="M26" s="27">
        <v>30.2</v>
      </c>
      <c r="N26" s="27">
        <v>19.899999999999999</v>
      </c>
      <c r="O26" s="27">
        <v>12.524999999999999</v>
      </c>
      <c r="P26" s="27">
        <v>53.175000000000004</v>
      </c>
      <c r="Q26" s="33"/>
    </row>
    <row r="27" spans="1:33" ht="21" thickBot="1" x14ac:dyDescent="0.25">
      <c r="A27" s="44"/>
      <c r="B27" s="40">
        <v>1</v>
      </c>
      <c r="C27" s="40">
        <v>123.5</v>
      </c>
      <c r="D27" s="40">
        <v>16.399999999999999</v>
      </c>
      <c r="E27" s="40">
        <v>5.2</v>
      </c>
      <c r="F27" s="40">
        <v>5.3999999999999995</v>
      </c>
      <c r="G27" s="40">
        <v>118.1</v>
      </c>
      <c r="H27" s="46"/>
      <c r="J27" s="32"/>
      <c r="K27" s="27">
        <v>3</v>
      </c>
      <c r="L27" s="27">
        <v>53.4</v>
      </c>
      <c r="M27" s="27">
        <v>41</v>
      </c>
      <c r="N27" s="27">
        <v>20.7</v>
      </c>
      <c r="O27" s="27">
        <v>15.425000000000001</v>
      </c>
      <c r="P27" s="27">
        <v>37.974999999999994</v>
      </c>
      <c r="Q27" s="33"/>
    </row>
    <row r="28" spans="1:33" ht="21" thickBot="1" x14ac:dyDescent="0.25">
      <c r="A28" s="44"/>
      <c r="B28" s="40">
        <v>2</v>
      </c>
      <c r="C28" s="40">
        <v>227.9</v>
      </c>
      <c r="D28" s="40">
        <v>53.7</v>
      </c>
      <c r="E28" s="40">
        <v>13.4</v>
      </c>
      <c r="F28" s="40">
        <v>16.775000000000002</v>
      </c>
      <c r="G28" s="40">
        <v>211.125</v>
      </c>
      <c r="H28" s="46"/>
      <c r="J28" s="32"/>
      <c r="K28" s="27">
        <v>4</v>
      </c>
      <c r="L28" s="27">
        <v>81.7</v>
      </c>
      <c r="M28" s="27">
        <v>78.599999999999994</v>
      </c>
      <c r="N28" s="27">
        <v>23.1</v>
      </c>
      <c r="O28" s="27">
        <v>25.424999999999997</v>
      </c>
      <c r="P28" s="27">
        <v>56.275000000000006</v>
      </c>
      <c r="Q28" s="33"/>
      <c r="Y28" s="6" t="s">
        <v>98</v>
      </c>
      <c r="Z28" s="7"/>
      <c r="AA28" s="7"/>
      <c r="AB28" s="7"/>
      <c r="AC28" s="7"/>
      <c r="AD28" s="8"/>
    </row>
    <row r="29" spans="1:33" ht="20" x14ac:dyDescent="0.2">
      <c r="A29" s="44"/>
      <c r="B29" s="40">
        <v>2</v>
      </c>
      <c r="C29" s="40">
        <v>121.1</v>
      </c>
      <c r="D29" s="40">
        <v>28.1</v>
      </c>
      <c r="E29" s="40">
        <v>14.1</v>
      </c>
      <c r="F29" s="40">
        <v>10.55</v>
      </c>
      <c r="G29" s="40">
        <v>110.55</v>
      </c>
      <c r="H29" s="46"/>
      <c r="J29" s="32"/>
      <c r="K29" s="27">
        <v>6</v>
      </c>
      <c r="L29" s="27">
        <v>66.400000000000006</v>
      </c>
      <c r="M29" s="27">
        <v>48.1</v>
      </c>
      <c r="N29" s="27">
        <v>32.1</v>
      </c>
      <c r="O29" s="27">
        <v>20.05</v>
      </c>
      <c r="P29" s="27">
        <v>46.350000000000009</v>
      </c>
      <c r="Q29" s="33"/>
      <c r="Y29" s="29" t="s">
        <v>70</v>
      </c>
      <c r="Z29" s="30" t="s">
        <v>71</v>
      </c>
      <c r="AA29" s="30"/>
      <c r="AB29" s="30"/>
      <c r="AC29" s="30"/>
      <c r="AD29" s="31"/>
      <c r="AE29" s="1"/>
      <c r="AF29" s="1"/>
      <c r="AG29" s="1"/>
    </row>
    <row r="30" spans="1:33" ht="20" x14ac:dyDescent="0.2">
      <c r="A30" s="44"/>
      <c r="B30" s="40">
        <v>3</v>
      </c>
      <c r="C30" s="40">
        <v>156.4</v>
      </c>
      <c r="D30" s="40">
        <v>6.1</v>
      </c>
      <c r="E30" s="40">
        <v>2.9</v>
      </c>
      <c r="F30" s="40">
        <v>2.25</v>
      </c>
      <c r="G30" s="40">
        <v>154.15</v>
      </c>
      <c r="H30" s="46"/>
      <c r="J30" s="32"/>
      <c r="K30" s="27">
        <v>7</v>
      </c>
      <c r="L30" s="27">
        <v>97.8</v>
      </c>
      <c r="M30" s="27">
        <v>69.3</v>
      </c>
      <c r="N30" s="27">
        <v>41.7</v>
      </c>
      <c r="O30" s="27">
        <v>27.75</v>
      </c>
      <c r="P30" s="27">
        <v>70.05</v>
      </c>
      <c r="Q30" s="33"/>
      <c r="Y30" s="32" t="s">
        <v>72</v>
      </c>
      <c r="Z30" s="27" t="s">
        <v>105</v>
      </c>
      <c r="AA30" s="27" t="s">
        <v>106</v>
      </c>
      <c r="AB30" s="27" t="s">
        <v>107</v>
      </c>
      <c r="AC30" s="27" t="s">
        <v>108</v>
      </c>
      <c r="AD30" s="33"/>
      <c r="AE30" s="1"/>
      <c r="AF30" s="1"/>
      <c r="AG30" s="1"/>
    </row>
    <row r="31" spans="1:33" ht="20" x14ac:dyDescent="0.2">
      <c r="A31" s="44"/>
      <c r="B31" s="40">
        <v>4</v>
      </c>
      <c r="C31" s="40">
        <v>176.4</v>
      </c>
      <c r="D31" s="40">
        <v>58.4</v>
      </c>
      <c r="E31" s="40">
        <v>34.5</v>
      </c>
      <c r="F31" s="40">
        <v>23.225000000000001</v>
      </c>
      <c r="G31" s="40">
        <v>153.17500000000001</v>
      </c>
      <c r="H31" s="46"/>
      <c r="J31" s="32"/>
      <c r="K31" s="27"/>
      <c r="L31" s="27">
        <v>177.4</v>
      </c>
      <c r="M31" s="27">
        <v>59.4</v>
      </c>
      <c r="N31" s="27">
        <v>24.6</v>
      </c>
      <c r="O31" s="27">
        <v>21</v>
      </c>
      <c r="P31" s="27">
        <v>156.4</v>
      </c>
      <c r="Q31" s="33"/>
      <c r="Y31" s="32"/>
      <c r="Z31" s="27"/>
      <c r="AA31" s="27"/>
      <c r="AB31" s="27"/>
      <c r="AC31" s="27"/>
      <c r="AD31" s="33"/>
      <c r="AE31" s="1"/>
      <c r="AF31" s="1"/>
      <c r="AG31" s="1"/>
    </row>
    <row r="32" spans="1:33" ht="20" x14ac:dyDescent="0.2">
      <c r="A32" s="44"/>
      <c r="B32" s="40">
        <v>4</v>
      </c>
      <c r="C32" s="40">
        <v>168</v>
      </c>
      <c r="D32" s="40">
        <v>18.5</v>
      </c>
      <c r="E32" s="40">
        <v>11.4</v>
      </c>
      <c r="F32" s="40">
        <v>7.4749999999999996</v>
      </c>
      <c r="G32" s="40">
        <v>160.52500000000001</v>
      </c>
      <c r="H32" s="46"/>
      <c r="J32" s="32"/>
      <c r="K32" s="27"/>
      <c r="L32" s="27"/>
      <c r="M32" s="27"/>
      <c r="N32" s="27"/>
      <c r="O32" s="27"/>
      <c r="P32" s="27"/>
      <c r="Q32" s="33"/>
      <c r="Y32" s="32" t="s">
        <v>73</v>
      </c>
      <c r="Z32" s="27"/>
      <c r="AA32" s="27"/>
      <c r="AB32" s="27"/>
      <c r="AC32" s="27"/>
      <c r="AD32" s="33"/>
      <c r="AE32" s="1"/>
      <c r="AF32" s="1"/>
      <c r="AG32" s="1"/>
    </row>
    <row r="33" spans="1:33" ht="20" x14ac:dyDescent="0.2">
      <c r="A33" s="44"/>
      <c r="B33" s="40"/>
      <c r="C33" s="40"/>
      <c r="D33" s="40"/>
      <c r="E33" s="40"/>
      <c r="F33" s="40"/>
      <c r="G33" s="40"/>
      <c r="H33" s="46"/>
      <c r="J33" s="32" t="s">
        <v>10</v>
      </c>
      <c r="K33" s="27">
        <v>1</v>
      </c>
      <c r="L33" s="27">
        <v>131.30000000000001</v>
      </c>
      <c r="M33" s="27">
        <v>139.4</v>
      </c>
      <c r="N33" s="27">
        <v>65</v>
      </c>
      <c r="O33" s="27">
        <v>51.1</v>
      </c>
      <c r="P33" s="27">
        <v>80.200000000000017</v>
      </c>
      <c r="Q33" s="52">
        <v>68.739999999999995</v>
      </c>
      <c r="Y33" s="32" t="s">
        <v>74</v>
      </c>
      <c r="Z33" s="27">
        <v>74.180000000000007</v>
      </c>
      <c r="AA33" s="27"/>
      <c r="AB33" s="27"/>
      <c r="AC33" s="27"/>
      <c r="AD33" s="33"/>
      <c r="AE33" s="1"/>
      <c r="AF33" s="1"/>
      <c r="AG33" s="1"/>
    </row>
    <row r="34" spans="1:33" ht="20" x14ac:dyDescent="0.2">
      <c r="A34" s="44" t="s">
        <v>10</v>
      </c>
      <c r="B34" s="40">
        <v>1</v>
      </c>
      <c r="C34" s="40">
        <v>226.3</v>
      </c>
      <c r="D34" s="40">
        <v>53.1</v>
      </c>
      <c r="E34" s="40">
        <v>43</v>
      </c>
      <c r="F34" s="40">
        <v>24.024999999999999</v>
      </c>
      <c r="G34" s="40">
        <v>202.27500000000001</v>
      </c>
      <c r="H34" s="45">
        <v>168.82999999999998</v>
      </c>
      <c r="J34" s="32"/>
      <c r="K34" s="27">
        <v>2</v>
      </c>
      <c r="L34" s="27">
        <v>68.900000000000006</v>
      </c>
      <c r="M34" s="27">
        <v>68.5</v>
      </c>
      <c r="N34" s="27">
        <v>48.6</v>
      </c>
      <c r="O34" s="27">
        <v>29.274999999999999</v>
      </c>
      <c r="P34" s="27">
        <v>39.625000000000007</v>
      </c>
      <c r="Q34" s="33"/>
      <c r="Y34" s="32" t="s">
        <v>75</v>
      </c>
      <c r="Z34" s="27" t="s">
        <v>45</v>
      </c>
      <c r="AA34" s="27"/>
      <c r="AB34" s="27"/>
      <c r="AC34" s="27"/>
      <c r="AD34" s="33"/>
      <c r="AE34" s="1"/>
      <c r="AF34" s="1"/>
      <c r="AG34" s="1"/>
    </row>
    <row r="35" spans="1:33" ht="20" x14ac:dyDescent="0.2">
      <c r="A35" s="44"/>
      <c r="B35" s="40">
        <v>1</v>
      </c>
      <c r="C35" s="40">
        <v>122.4</v>
      </c>
      <c r="D35" s="40">
        <v>88.3</v>
      </c>
      <c r="E35" s="40">
        <v>45.9</v>
      </c>
      <c r="F35" s="40">
        <v>33.549999999999997</v>
      </c>
      <c r="G35" s="40">
        <v>88.850000000000009</v>
      </c>
      <c r="H35" s="46"/>
      <c r="J35" s="32"/>
      <c r="K35" s="27"/>
      <c r="L35" s="27">
        <v>108.1</v>
      </c>
      <c r="M35" s="27">
        <v>120.8</v>
      </c>
      <c r="N35" s="27">
        <v>17.399999999999999</v>
      </c>
      <c r="O35" s="27">
        <v>34.549999999999997</v>
      </c>
      <c r="P35" s="27">
        <v>73.55</v>
      </c>
      <c r="Q35" s="33"/>
      <c r="Y35" s="32" t="s">
        <v>76</v>
      </c>
      <c r="Z35" s="27" t="s">
        <v>44</v>
      </c>
      <c r="AA35" s="27"/>
      <c r="AB35" s="27"/>
      <c r="AC35" s="27"/>
      <c r="AD35" s="33"/>
      <c r="AE35" s="1"/>
      <c r="AF35" s="1"/>
      <c r="AG35" s="1"/>
    </row>
    <row r="36" spans="1:33" ht="20" x14ac:dyDescent="0.2">
      <c r="A36" s="44"/>
      <c r="B36" s="40">
        <v>2</v>
      </c>
      <c r="C36" s="40">
        <v>247</v>
      </c>
      <c r="D36" s="40">
        <v>44.4</v>
      </c>
      <c r="E36" s="40">
        <v>21.7</v>
      </c>
      <c r="F36" s="40">
        <v>16.524999999999999</v>
      </c>
      <c r="G36" s="40">
        <v>230.47499999999999</v>
      </c>
      <c r="H36" s="46"/>
      <c r="J36" s="32"/>
      <c r="K36" s="27">
        <v>4</v>
      </c>
      <c r="L36" s="27">
        <v>126.4</v>
      </c>
      <c r="M36" s="27">
        <v>134.19999999999999</v>
      </c>
      <c r="N36" s="27">
        <v>13.7</v>
      </c>
      <c r="O36" s="27">
        <v>36.974999999999994</v>
      </c>
      <c r="P36" s="27">
        <v>89.425000000000011</v>
      </c>
      <c r="Q36" s="33"/>
      <c r="Y36" s="32" t="s">
        <v>77</v>
      </c>
      <c r="Z36" s="27" t="s">
        <v>43</v>
      </c>
      <c r="AA36" s="27"/>
      <c r="AB36" s="27"/>
      <c r="AC36" s="27"/>
      <c r="AD36" s="33"/>
      <c r="AE36" s="1"/>
      <c r="AF36" s="1"/>
      <c r="AG36" s="1"/>
    </row>
    <row r="37" spans="1:33" ht="20" x14ac:dyDescent="0.2">
      <c r="A37" s="44"/>
      <c r="B37" s="40"/>
      <c r="C37" s="40">
        <v>216.2</v>
      </c>
      <c r="D37" s="40">
        <v>92.6</v>
      </c>
      <c r="E37" s="40">
        <v>45.4</v>
      </c>
      <c r="F37" s="40">
        <v>34.5</v>
      </c>
      <c r="G37" s="40">
        <v>181.7</v>
      </c>
      <c r="H37" s="46"/>
      <c r="J37" s="32"/>
      <c r="K37" s="27"/>
      <c r="L37" s="27">
        <v>75.5</v>
      </c>
      <c r="M37" s="27">
        <v>34.1</v>
      </c>
      <c r="N37" s="27">
        <v>24.3</v>
      </c>
      <c r="O37" s="27">
        <v>14.600000000000001</v>
      </c>
      <c r="P37" s="27">
        <v>60.9</v>
      </c>
      <c r="Q37" s="33"/>
      <c r="Y37" s="32" t="s">
        <v>78</v>
      </c>
      <c r="Z37" s="27">
        <v>0.93289999999999995</v>
      </c>
      <c r="AA37" s="27"/>
      <c r="AB37" s="27"/>
      <c r="AC37" s="27"/>
      <c r="AD37" s="33"/>
      <c r="AE37" s="1"/>
      <c r="AF37" s="1"/>
      <c r="AG37" s="1"/>
    </row>
    <row r="38" spans="1:33" ht="20" x14ac:dyDescent="0.2">
      <c r="A38" s="44"/>
      <c r="B38" s="40">
        <v>4</v>
      </c>
      <c r="C38" s="40">
        <v>287.3</v>
      </c>
      <c r="D38" s="40">
        <v>123.1</v>
      </c>
      <c r="E38" s="40">
        <v>25.4</v>
      </c>
      <c r="F38" s="40">
        <v>37.125</v>
      </c>
      <c r="G38" s="40">
        <v>250.17500000000001</v>
      </c>
      <c r="H38" s="46"/>
      <c r="J38" s="32"/>
      <c r="K38" s="27"/>
      <c r="L38" s="27"/>
      <c r="M38" s="27"/>
      <c r="N38" s="27"/>
      <c r="O38" s="27"/>
      <c r="P38" s="27"/>
      <c r="Q38" s="33"/>
      <c r="Y38" s="32"/>
      <c r="Z38" s="27"/>
      <c r="AA38" s="27"/>
      <c r="AB38" s="27"/>
      <c r="AC38" s="27"/>
      <c r="AD38" s="33"/>
      <c r="AE38" s="1"/>
      <c r="AF38" s="1"/>
      <c r="AG38" s="1"/>
    </row>
    <row r="39" spans="1:33" ht="20" x14ac:dyDescent="0.2">
      <c r="A39" s="44"/>
      <c r="B39" s="40">
        <v>5</v>
      </c>
      <c r="C39" s="40">
        <v>152</v>
      </c>
      <c r="D39" s="40">
        <v>32.200000000000003</v>
      </c>
      <c r="E39" s="40">
        <v>15.6</v>
      </c>
      <c r="F39" s="40">
        <v>11.950000000000001</v>
      </c>
      <c r="G39" s="40">
        <v>140.05000000000001</v>
      </c>
      <c r="H39" s="46"/>
      <c r="J39" s="32" t="s">
        <v>25</v>
      </c>
      <c r="K39" s="27">
        <v>1</v>
      </c>
      <c r="L39" s="27">
        <v>108.8</v>
      </c>
      <c r="M39" s="27">
        <v>50.4</v>
      </c>
      <c r="N39" s="27">
        <v>21.7</v>
      </c>
      <c r="O39" s="27">
        <v>18.024999999999999</v>
      </c>
      <c r="P39" s="27">
        <v>90.775000000000006</v>
      </c>
      <c r="Q39" s="52">
        <v>83.220833333333346</v>
      </c>
      <c r="Y39" s="32" t="s">
        <v>79</v>
      </c>
      <c r="Z39" s="27"/>
      <c r="AA39" s="27"/>
      <c r="AB39" s="27"/>
      <c r="AC39" s="27"/>
      <c r="AD39" s="33"/>
      <c r="AE39" s="1"/>
      <c r="AF39" s="1"/>
      <c r="AG39" s="1"/>
    </row>
    <row r="40" spans="1:33" ht="20" x14ac:dyDescent="0.2">
      <c r="A40" s="44"/>
      <c r="B40" s="40"/>
      <c r="C40" s="40">
        <v>107.3</v>
      </c>
      <c r="D40" s="40">
        <v>16.8</v>
      </c>
      <c r="E40" s="40">
        <v>13.5</v>
      </c>
      <c r="F40" s="40">
        <v>7.5750000000000002</v>
      </c>
      <c r="G40" s="40">
        <v>99.724999999999994</v>
      </c>
      <c r="H40" s="46"/>
      <c r="J40" s="32"/>
      <c r="K40" s="27">
        <v>2</v>
      </c>
      <c r="L40" s="27">
        <v>70.7</v>
      </c>
      <c r="M40" s="27">
        <v>56.5</v>
      </c>
      <c r="N40" s="27">
        <v>29.7</v>
      </c>
      <c r="O40" s="27">
        <v>21.55</v>
      </c>
      <c r="P40" s="27">
        <v>49.150000000000006</v>
      </c>
      <c r="Q40" s="33"/>
      <c r="Y40" s="32" t="s">
        <v>80</v>
      </c>
      <c r="Z40" s="27" t="s">
        <v>81</v>
      </c>
      <c r="AA40" s="27"/>
      <c r="AB40" s="27"/>
      <c r="AC40" s="27"/>
      <c r="AD40" s="33"/>
      <c r="AE40" s="1"/>
      <c r="AF40" s="1"/>
      <c r="AG40" s="1"/>
    </row>
    <row r="41" spans="1:33" ht="20" x14ac:dyDescent="0.2">
      <c r="A41" s="44"/>
      <c r="B41" s="40">
        <v>6</v>
      </c>
      <c r="C41" s="40">
        <v>185</v>
      </c>
      <c r="D41" s="40">
        <v>35.200000000000003</v>
      </c>
      <c r="E41" s="40">
        <v>22.1</v>
      </c>
      <c r="F41" s="40">
        <v>14.325000000000001</v>
      </c>
      <c r="G41" s="40">
        <v>170.67500000000001</v>
      </c>
      <c r="H41" s="46"/>
      <c r="J41" s="32"/>
      <c r="K41" s="27">
        <v>4</v>
      </c>
      <c r="L41" s="27">
        <v>138.30000000000001</v>
      </c>
      <c r="M41" s="27">
        <v>74.7</v>
      </c>
      <c r="N41" s="27">
        <v>39.9</v>
      </c>
      <c r="O41" s="27">
        <v>28.65</v>
      </c>
      <c r="P41" s="27">
        <v>109.65</v>
      </c>
      <c r="Q41" s="33"/>
      <c r="Y41" s="32" t="s">
        <v>75</v>
      </c>
      <c r="Z41" s="27">
        <v>0.58209999999999995</v>
      </c>
      <c r="AA41" s="27"/>
      <c r="AB41" s="27"/>
      <c r="AC41" s="27"/>
      <c r="AD41" s="33"/>
      <c r="AE41" s="1"/>
      <c r="AF41" s="1"/>
      <c r="AG41" s="1"/>
    </row>
    <row r="42" spans="1:33" ht="20" x14ac:dyDescent="0.2">
      <c r="A42" s="44"/>
      <c r="B42" s="40">
        <v>7</v>
      </c>
      <c r="C42" s="40">
        <v>161.1</v>
      </c>
      <c r="D42" s="40">
        <v>50</v>
      </c>
      <c r="E42" s="40">
        <v>44.4</v>
      </c>
      <c r="F42" s="40">
        <v>23.6</v>
      </c>
      <c r="G42" s="40">
        <v>137.5</v>
      </c>
      <c r="H42" s="46"/>
      <c r="J42" s="32"/>
      <c r="K42" s="27"/>
      <c r="L42" s="27">
        <v>163</v>
      </c>
      <c r="M42" s="27">
        <v>201.7</v>
      </c>
      <c r="N42" s="27">
        <v>27</v>
      </c>
      <c r="O42" s="27">
        <v>57.174999999999997</v>
      </c>
      <c r="P42" s="27">
        <v>105.825</v>
      </c>
      <c r="Q42" s="33"/>
      <c r="Y42" s="32" t="s">
        <v>76</v>
      </c>
      <c r="Z42" s="27" t="s">
        <v>59</v>
      </c>
      <c r="AA42" s="27"/>
      <c r="AB42" s="27"/>
      <c r="AC42" s="27"/>
      <c r="AD42" s="33"/>
      <c r="AE42" s="1"/>
      <c r="AF42" s="1"/>
      <c r="AG42" s="1"/>
    </row>
    <row r="43" spans="1:33" ht="20" x14ac:dyDescent="0.2">
      <c r="A43" s="44"/>
      <c r="B43" s="40">
        <v>8</v>
      </c>
      <c r="C43" s="40">
        <v>204.4</v>
      </c>
      <c r="D43" s="40">
        <v>37.200000000000003</v>
      </c>
      <c r="E43" s="40">
        <v>32.9</v>
      </c>
      <c r="F43" s="40">
        <v>17.524999999999999</v>
      </c>
      <c r="G43" s="40">
        <v>186.875</v>
      </c>
      <c r="H43" s="46"/>
      <c r="J43" s="32"/>
      <c r="K43" s="27">
        <v>7</v>
      </c>
      <c r="L43" s="27">
        <v>99.5</v>
      </c>
      <c r="M43" s="27">
        <v>42.5</v>
      </c>
      <c r="N43" s="27">
        <v>37.700000000000003</v>
      </c>
      <c r="O43" s="27">
        <v>20.05</v>
      </c>
      <c r="P43" s="27">
        <v>79.45</v>
      </c>
      <c r="Q43" s="33"/>
      <c r="Y43" s="32" t="s">
        <v>82</v>
      </c>
      <c r="Z43" s="27" t="s">
        <v>58</v>
      </c>
      <c r="AA43" s="27"/>
      <c r="AB43" s="27"/>
      <c r="AC43" s="27"/>
      <c r="AD43" s="33"/>
      <c r="AE43" s="1"/>
      <c r="AF43" s="1"/>
      <c r="AG43" s="1"/>
    </row>
    <row r="44" spans="1:33" ht="21" thickBot="1" x14ac:dyDescent="0.25">
      <c r="A44" s="44"/>
      <c r="B44" s="40"/>
      <c r="C44" s="40"/>
      <c r="D44" s="40"/>
      <c r="E44" s="40"/>
      <c r="F44" s="40"/>
      <c r="G44" s="40"/>
      <c r="H44" s="46"/>
      <c r="J44" s="34"/>
      <c r="K44" s="35"/>
      <c r="L44" s="35">
        <v>80.7</v>
      </c>
      <c r="M44" s="35">
        <v>38.700000000000003</v>
      </c>
      <c r="N44" s="35">
        <v>26.2</v>
      </c>
      <c r="O44" s="35">
        <v>16.225000000000001</v>
      </c>
      <c r="P44" s="35">
        <v>64.474999999999994</v>
      </c>
      <c r="Q44" s="36"/>
      <c r="Y44" s="32"/>
      <c r="Z44" s="27"/>
      <c r="AA44" s="27"/>
      <c r="AB44" s="27"/>
      <c r="AC44" s="27"/>
      <c r="AD44" s="33"/>
      <c r="AE44" s="1"/>
      <c r="AF44" s="1"/>
      <c r="AG44" s="1"/>
    </row>
    <row r="45" spans="1:33" ht="21" thickBot="1" x14ac:dyDescent="0.25">
      <c r="A45" s="44" t="s">
        <v>25</v>
      </c>
      <c r="B45" s="40">
        <v>1</v>
      </c>
      <c r="C45" s="40">
        <v>213.7</v>
      </c>
      <c r="D45" s="40">
        <v>62.2</v>
      </c>
      <c r="E45" s="40">
        <v>18.899999999999999</v>
      </c>
      <c r="F45" s="40">
        <v>20.274999999999999</v>
      </c>
      <c r="G45" s="40">
        <v>193.42499999999998</v>
      </c>
      <c r="H45" s="45">
        <v>148.91249999999999</v>
      </c>
      <c r="J45" s="1"/>
      <c r="K45" s="1"/>
      <c r="L45" s="1"/>
      <c r="M45" s="1"/>
      <c r="N45" s="1"/>
      <c r="O45" s="1"/>
      <c r="P45" s="1"/>
      <c r="Q45" s="1"/>
      <c r="Y45" s="32" t="s">
        <v>83</v>
      </c>
      <c r="Z45" s="27"/>
      <c r="AA45" s="27"/>
      <c r="AB45" s="27"/>
      <c r="AC45" s="27"/>
      <c r="AD45" s="33"/>
      <c r="AE45" s="1"/>
      <c r="AF45" s="1"/>
      <c r="AG45" s="1"/>
    </row>
    <row r="46" spans="1:33" ht="21" thickBot="1" x14ac:dyDescent="0.25">
      <c r="A46" s="44"/>
      <c r="B46" s="40">
        <v>2</v>
      </c>
      <c r="C46" s="40">
        <v>108.9</v>
      </c>
      <c r="D46" s="40">
        <v>41.8</v>
      </c>
      <c r="E46" s="40">
        <v>15.2</v>
      </c>
      <c r="F46" s="40">
        <v>14.25</v>
      </c>
      <c r="G46" s="40">
        <v>94.65</v>
      </c>
      <c r="H46" s="46"/>
      <c r="J46" s="21" t="s">
        <v>26</v>
      </c>
      <c r="K46" s="25"/>
      <c r="L46" s="25"/>
      <c r="M46" s="25"/>
      <c r="N46" s="25"/>
      <c r="O46" s="25"/>
      <c r="P46" s="25"/>
      <c r="Q46" s="26"/>
      <c r="Y46" s="32" t="s">
        <v>84</v>
      </c>
      <c r="Z46" s="27">
        <v>4.5640000000000001</v>
      </c>
      <c r="AA46" s="27"/>
      <c r="AB46" s="27"/>
      <c r="AC46" s="27"/>
      <c r="AD46" s="33"/>
      <c r="AE46" s="1"/>
      <c r="AF46" s="1"/>
      <c r="AG46" s="1"/>
    </row>
    <row r="47" spans="1:33" ht="20" x14ac:dyDescent="0.2">
      <c r="A47" s="44"/>
      <c r="B47" s="40"/>
      <c r="C47" s="40">
        <v>158</v>
      </c>
      <c r="D47" s="40">
        <v>58.7</v>
      </c>
      <c r="E47" s="40">
        <v>26.4</v>
      </c>
      <c r="F47" s="40">
        <v>21.274999999999999</v>
      </c>
      <c r="G47" s="40">
        <v>136.72499999999999</v>
      </c>
      <c r="H47" s="46"/>
      <c r="J47" s="41" t="s">
        <v>0</v>
      </c>
      <c r="K47" s="42" t="s">
        <v>1</v>
      </c>
      <c r="L47" s="42" t="s">
        <v>2</v>
      </c>
      <c r="M47" s="42" t="s">
        <v>3</v>
      </c>
      <c r="N47" s="42" t="s">
        <v>4</v>
      </c>
      <c r="O47" s="42" t="s">
        <v>5</v>
      </c>
      <c r="P47" s="42" t="s">
        <v>6</v>
      </c>
      <c r="Q47" s="43" t="s">
        <v>12</v>
      </c>
      <c r="Y47" s="32" t="s">
        <v>75</v>
      </c>
      <c r="Z47" s="27">
        <v>0.20660000000000001</v>
      </c>
      <c r="AA47" s="27"/>
      <c r="AB47" s="27"/>
      <c r="AC47" s="27"/>
      <c r="AD47" s="33"/>
      <c r="AE47" s="1"/>
      <c r="AF47" s="1"/>
      <c r="AG47" s="1"/>
    </row>
    <row r="48" spans="1:33" ht="20" x14ac:dyDescent="0.2">
      <c r="A48" s="44"/>
      <c r="B48" s="40"/>
      <c r="C48" s="40">
        <v>153.1</v>
      </c>
      <c r="D48" s="40">
        <v>24.6</v>
      </c>
      <c r="E48" s="40">
        <v>23.1</v>
      </c>
      <c r="F48" s="40">
        <v>11.925000000000001</v>
      </c>
      <c r="G48" s="40">
        <v>141.17499999999998</v>
      </c>
      <c r="H48" s="46"/>
      <c r="J48" s="51" t="s">
        <v>7</v>
      </c>
      <c r="K48" s="50" t="s">
        <v>14</v>
      </c>
      <c r="L48" s="50">
        <v>141.69999999999999</v>
      </c>
      <c r="M48" s="50">
        <v>43.3</v>
      </c>
      <c r="N48" s="50">
        <v>24.5</v>
      </c>
      <c r="O48" s="50">
        <v>16.95</v>
      </c>
      <c r="P48" s="50">
        <v>124.75</v>
      </c>
      <c r="Q48" s="52">
        <v>82.108333333333334</v>
      </c>
      <c r="Y48" s="32" t="s">
        <v>76</v>
      </c>
      <c r="Z48" s="27" t="s">
        <v>59</v>
      </c>
      <c r="AA48" s="27"/>
      <c r="AB48" s="27"/>
      <c r="AC48" s="27"/>
      <c r="AD48" s="33"/>
      <c r="AE48" s="1"/>
      <c r="AF48" s="1"/>
      <c r="AG48" s="1"/>
    </row>
    <row r="49" spans="1:33" ht="20" x14ac:dyDescent="0.2">
      <c r="A49" s="44"/>
      <c r="B49" s="40">
        <v>3</v>
      </c>
      <c r="C49" s="40">
        <v>186.4</v>
      </c>
      <c r="D49" s="40">
        <v>47.4</v>
      </c>
      <c r="E49" s="40">
        <v>13.4</v>
      </c>
      <c r="F49" s="40">
        <v>15.2</v>
      </c>
      <c r="G49" s="40">
        <v>171.20000000000002</v>
      </c>
      <c r="H49" s="46"/>
      <c r="J49" s="51"/>
      <c r="K49" s="50" t="s">
        <v>14</v>
      </c>
      <c r="L49" s="50">
        <v>88.4</v>
      </c>
      <c r="M49" s="50">
        <v>49.4</v>
      </c>
      <c r="N49" s="50">
        <v>21</v>
      </c>
      <c r="O49" s="50">
        <v>17.600000000000001</v>
      </c>
      <c r="P49" s="50">
        <v>70.8</v>
      </c>
      <c r="Q49" s="53"/>
      <c r="Y49" s="32" t="s">
        <v>82</v>
      </c>
      <c r="Z49" s="27" t="s">
        <v>58</v>
      </c>
      <c r="AA49" s="27"/>
      <c r="AB49" s="27"/>
      <c r="AC49" s="27"/>
      <c r="AD49" s="33"/>
      <c r="AE49" s="1"/>
      <c r="AF49" s="1"/>
      <c r="AG49" s="1"/>
    </row>
    <row r="50" spans="1:33" ht="20" x14ac:dyDescent="0.2">
      <c r="A50" s="44"/>
      <c r="B50" s="40">
        <v>4</v>
      </c>
      <c r="C50" s="40">
        <v>173.3</v>
      </c>
      <c r="D50" s="40">
        <v>36.6</v>
      </c>
      <c r="E50" s="40">
        <v>17.100000000000001</v>
      </c>
      <c r="F50" s="40">
        <v>13.425000000000001</v>
      </c>
      <c r="G50" s="40">
        <v>159.875</v>
      </c>
      <c r="H50" s="46"/>
      <c r="J50" s="51"/>
      <c r="K50" s="50" t="s">
        <v>15</v>
      </c>
      <c r="L50" s="50">
        <v>85.3</v>
      </c>
      <c r="M50" s="50">
        <v>89.5</v>
      </c>
      <c r="N50" s="50">
        <v>21.5</v>
      </c>
      <c r="O50" s="50">
        <v>27.75</v>
      </c>
      <c r="P50" s="50">
        <v>57.55</v>
      </c>
      <c r="Q50" s="53"/>
      <c r="Y50" s="32"/>
      <c r="Z50" s="27"/>
      <c r="AA50" s="27"/>
      <c r="AB50" s="27"/>
      <c r="AC50" s="27"/>
      <c r="AD50" s="33"/>
      <c r="AE50" s="1"/>
      <c r="AF50" s="1"/>
      <c r="AG50" s="1"/>
    </row>
    <row r="51" spans="1:33" ht="20" x14ac:dyDescent="0.2">
      <c r="A51" s="44"/>
      <c r="B51" s="40">
        <v>5</v>
      </c>
      <c r="C51" s="40">
        <v>155.5</v>
      </c>
      <c r="D51" s="40">
        <v>52.4</v>
      </c>
      <c r="E51" s="40">
        <v>18.3</v>
      </c>
      <c r="F51" s="40">
        <v>17.675000000000001</v>
      </c>
      <c r="G51" s="40">
        <v>137.82499999999999</v>
      </c>
      <c r="H51" s="46"/>
      <c r="J51" s="51"/>
      <c r="K51" s="50" t="s">
        <v>16</v>
      </c>
      <c r="L51" s="50">
        <v>115.2</v>
      </c>
      <c r="M51" s="50">
        <v>89</v>
      </c>
      <c r="N51" s="50">
        <v>17.600000000000001</v>
      </c>
      <c r="O51" s="50">
        <v>26.65</v>
      </c>
      <c r="P51" s="50">
        <v>88.55</v>
      </c>
      <c r="Q51" s="53"/>
      <c r="Y51" s="32" t="s">
        <v>85</v>
      </c>
      <c r="Z51" s="27" t="s">
        <v>86</v>
      </c>
      <c r="AA51" s="27" t="s">
        <v>68</v>
      </c>
      <c r="AB51" s="27" t="s">
        <v>87</v>
      </c>
      <c r="AC51" s="27" t="s">
        <v>88</v>
      </c>
      <c r="AD51" s="33" t="s">
        <v>89</v>
      </c>
      <c r="AE51" s="1"/>
      <c r="AF51" s="1"/>
      <c r="AG51" s="1"/>
    </row>
    <row r="52" spans="1:33" ht="21" thickBot="1" x14ac:dyDescent="0.25">
      <c r="A52" s="47"/>
      <c r="B52" s="48">
        <v>6</v>
      </c>
      <c r="C52" s="48">
        <v>171.2</v>
      </c>
      <c r="D52" s="48">
        <v>42.3</v>
      </c>
      <c r="E52" s="48">
        <v>16.8</v>
      </c>
      <c r="F52" s="48">
        <v>14.774999999999999</v>
      </c>
      <c r="G52" s="48">
        <v>156.42499999999998</v>
      </c>
      <c r="H52" s="49"/>
      <c r="J52" s="51"/>
      <c r="K52" s="50" t="s">
        <v>17</v>
      </c>
      <c r="L52" s="50">
        <v>110.7</v>
      </c>
      <c r="M52" s="50">
        <v>105.2</v>
      </c>
      <c r="N52" s="50">
        <v>21.2</v>
      </c>
      <c r="O52" s="50">
        <v>31.6</v>
      </c>
      <c r="P52" s="50">
        <v>79.099999999999994</v>
      </c>
      <c r="Q52" s="53"/>
      <c r="Y52" s="32" t="s">
        <v>90</v>
      </c>
      <c r="Z52" s="27">
        <v>7.3739999999999997</v>
      </c>
      <c r="AA52" s="27">
        <v>3</v>
      </c>
      <c r="AB52" s="27">
        <v>2.4580000000000002</v>
      </c>
      <c r="AC52" s="27" t="s">
        <v>91</v>
      </c>
      <c r="AD52" s="33" t="s">
        <v>92</v>
      </c>
      <c r="AE52" s="1"/>
      <c r="AF52" s="1"/>
      <c r="AG52" s="1"/>
    </row>
    <row r="53" spans="1:33" ht="21" thickBot="1" x14ac:dyDescent="0.25">
      <c r="A53" s="24"/>
      <c r="B53" s="24"/>
      <c r="C53" s="24"/>
      <c r="D53" s="24"/>
      <c r="E53" s="24"/>
      <c r="F53" s="24"/>
      <c r="G53" s="24"/>
      <c r="H53" s="24"/>
      <c r="J53" s="51"/>
      <c r="K53" s="50" t="s">
        <v>18</v>
      </c>
      <c r="L53" s="50">
        <v>36.5</v>
      </c>
      <c r="M53" s="50">
        <v>24.1</v>
      </c>
      <c r="N53" s="50">
        <v>14.4</v>
      </c>
      <c r="O53" s="50">
        <v>9.625</v>
      </c>
      <c r="P53" s="50">
        <v>26.875</v>
      </c>
      <c r="Q53" s="33"/>
      <c r="Y53" s="32" t="s">
        <v>93</v>
      </c>
      <c r="Z53" s="27">
        <v>0.5302</v>
      </c>
      <c r="AA53" s="27">
        <v>16</v>
      </c>
      <c r="AB53" s="27">
        <v>3.3140000000000003E-2</v>
      </c>
      <c r="AC53" s="27"/>
      <c r="AD53" s="33"/>
      <c r="AE53" s="1"/>
      <c r="AF53" s="1"/>
      <c r="AG53" s="1"/>
    </row>
    <row r="54" spans="1:33" ht="21" thickBot="1" x14ac:dyDescent="0.25">
      <c r="A54" s="56" t="s">
        <v>13</v>
      </c>
      <c r="B54" s="57"/>
      <c r="C54" s="57"/>
      <c r="D54" s="57"/>
      <c r="E54" s="57"/>
      <c r="F54" s="57"/>
      <c r="G54" s="57"/>
      <c r="H54" s="58"/>
      <c r="J54" s="51"/>
      <c r="K54" s="50" t="s">
        <v>18</v>
      </c>
      <c r="L54" s="50">
        <v>63.2</v>
      </c>
      <c r="M54" s="50">
        <v>67.400000000000006</v>
      </c>
      <c r="N54" s="50">
        <v>24.4</v>
      </c>
      <c r="O54" s="50">
        <v>22.95</v>
      </c>
      <c r="P54" s="50">
        <v>40.25</v>
      </c>
      <c r="Q54" s="33"/>
      <c r="Y54" s="32" t="s">
        <v>94</v>
      </c>
      <c r="Z54" s="27">
        <v>7.9050000000000002</v>
      </c>
      <c r="AA54" s="27">
        <v>19</v>
      </c>
      <c r="AB54" s="27"/>
      <c r="AC54" s="27"/>
      <c r="AD54" s="33"/>
      <c r="AE54" s="1"/>
      <c r="AF54" s="1"/>
      <c r="AG54" s="1"/>
    </row>
    <row r="55" spans="1:33" ht="20" x14ac:dyDescent="0.2">
      <c r="A55" s="41" t="s">
        <v>0</v>
      </c>
      <c r="B55" s="42" t="s">
        <v>1</v>
      </c>
      <c r="C55" s="42" t="s">
        <v>2</v>
      </c>
      <c r="D55" s="42" t="s">
        <v>3</v>
      </c>
      <c r="E55" s="42" t="s">
        <v>4</v>
      </c>
      <c r="F55" s="42" t="s">
        <v>5</v>
      </c>
      <c r="G55" s="42" t="s">
        <v>6</v>
      </c>
      <c r="H55" s="43" t="s">
        <v>12</v>
      </c>
      <c r="J55" s="51"/>
      <c r="K55" s="50" t="s">
        <v>18</v>
      </c>
      <c r="L55" s="50">
        <v>97.1</v>
      </c>
      <c r="M55" s="50">
        <v>27.3</v>
      </c>
      <c r="N55" s="50">
        <v>11.5</v>
      </c>
      <c r="O55" s="50">
        <v>9.6999999999999993</v>
      </c>
      <c r="P55" s="50">
        <v>87.4</v>
      </c>
      <c r="Q55" s="33"/>
      <c r="Y55" s="32"/>
      <c r="Z55" s="27"/>
      <c r="AA55" s="27"/>
      <c r="AB55" s="27"/>
      <c r="AC55" s="27"/>
      <c r="AD55" s="33"/>
      <c r="AE55" s="1"/>
      <c r="AF55" s="1"/>
      <c r="AG55" s="1"/>
    </row>
    <row r="56" spans="1:33" ht="20" x14ac:dyDescent="0.2">
      <c r="A56" s="51" t="s">
        <v>7</v>
      </c>
      <c r="B56" s="50" t="s">
        <v>14</v>
      </c>
      <c r="C56" s="50">
        <v>30.5</v>
      </c>
      <c r="D56" s="50">
        <v>31.4</v>
      </c>
      <c r="E56" s="50">
        <v>12.3</v>
      </c>
      <c r="F56" s="50">
        <v>10.925000000000001</v>
      </c>
      <c r="G56" s="50">
        <v>19.574999999999999</v>
      </c>
      <c r="H56" s="52">
        <v>43.285714285714285</v>
      </c>
      <c r="J56" s="51"/>
      <c r="K56" s="50" t="s">
        <v>19</v>
      </c>
      <c r="L56" s="50">
        <v>158.80000000000001</v>
      </c>
      <c r="M56" s="50">
        <v>134</v>
      </c>
      <c r="N56" s="50">
        <v>35.200000000000003</v>
      </c>
      <c r="O56" s="50">
        <v>42.3</v>
      </c>
      <c r="P56" s="50">
        <v>116.5</v>
      </c>
      <c r="Q56" s="33"/>
      <c r="Y56" s="32" t="s">
        <v>95</v>
      </c>
      <c r="Z56" s="27"/>
      <c r="AA56" s="27"/>
      <c r="AB56" s="27"/>
      <c r="AC56" s="27"/>
      <c r="AD56" s="33"/>
      <c r="AE56" s="1"/>
      <c r="AF56" s="1"/>
      <c r="AG56" s="1"/>
    </row>
    <row r="57" spans="1:33" ht="20" x14ac:dyDescent="0.2">
      <c r="A57" s="51"/>
      <c r="B57" s="50" t="s">
        <v>14</v>
      </c>
      <c r="C57" s="50">
        <v>18.600000000000001</v>
      </c>
      <c r="D57" s="50">
        <v>13.3</v>
      </c>
      <c r="E57" s="50">
        <v>8.6999999999999993</v>
      </c>
      <c r="F57" s="50">
        <v>5.5</v>
      </c>
      <c r="G57" s="50">
        <v>13.1</v>
      </c>
      <c r="H57" s="53"/>
      <c r="J57" s="51"/>
      <c r="K57" s="50" t="s">
        <v>20</v>
      </c>
      <c r="L57" s="50">
        <v>91.2</v>
      </c>
      <c r="M57" s="50">
        <v>33.5</v>
      </c>
      <c r="N57" s="50">
        <v>11.1</v>
      </c>
      <c r="O57" s="50">
        <v>11.15</v>
      </c>
      <c r="P57" s="50">
        <v>80.05</v>
      </c>
      <c r="Q57" s="59"/>
      <c r="Y57" s="32" t="s">
        <v>96</v>
      </c>
      <c r="Z57" s="27">
        <v>4</v>
      </c>
      <c r="AA57" s="27"/>
      <c r="AB57" s="27"/>
      <c r="AC57" s="27"/>
      <c r="AD57" s="33"/>
      <c r="AE57" s="1"/>
      <c r="AF57" s="1"/>
      <c r="AG57" s="1"/>
    </row>
    <row r="58" spans="1:33" ht="21" thickBot="1" x14ac:dyDescent="0.25">
      <c r="A58" s="51"/>
      <c r="B58" s="50" t="s">
        <v>14</v>
      </c>
      <c r="C58" s="50">
        <v>115.1</v>
      </c>
      <c r="D58" s="50">
        <v>87.6</v>
      </c>
      <c r="E58" s="50">
        <v>16.100000000000001</v>
      </c>
      <c r="F58" s="50">
        <v>25.925000000000001</v>
      </c>
      <c r="G58" s="50">
        <v>89.174999999999997</v>
      </c>
      <c r="H58" s="53"/>
      <c r="J58" s="51"/>
      <c r="K58" s="50" t="s">
        <v>20</v>
      </c>
      <c r="L58" s="50">
        <v>100.8</v>
      </c>
      <c r="M58" s="50">
        <v>64.2</v>
      </c>
      <c r="N58" s="50">
        <v>12.5</v>
      </c>
      <c r="O58" s="50">
        <v>19.175000000000001</v>
      </c>
      <c r="P58" s="50">
        <v>81.625</v>
      </c>
      <c r="Q58" s="59"/>
      <c r="Y58" s="34" t="s">
        <v>97</v>
      </c>
      <c r="Z58" s="35">
        <v>20</v>
      </c>
      <c r="AA58" s="35"/>
      <c r="AB58" s="35"/>
      <c r="AC58" s="35"/>
      <c r="AD58" s="36"/>
      <c r="AE58" s="1"/>
      <c r="AF58" s="1"/>
      <c r="AG58" s="1"/>
    </row>
    <row r="59" spans="1:33" ht="20" x14ac:dyDescent="0.2">
      <c r="A59" s="51"/>
      <c r="B59" s="50" t="s">
        <v>15</v>
      </c>
      <c r="C59" s="50">
        <v>87.8</v>
      </c>
      <c r="D59" s="50">
        <v>64.3</v>
      </c>
      <c r="E59" s="50">
        <v>15.2</v>
      </c>
      <c r="F59" s="50">
        <v>19.875</v>
      </c>
      <c r="G59" s="50">
        <v>67.924999999999997</v>
      </c>
      <c r="H59" s="53"/>
      <c r="J59" s="51"/>
      <c r="K59" s="50" t="s">
        <v>20</v>
      </c>
      <c r="L59" s="50">
        <v>163.6</v>
      </c>
      <c r="M59" s="50">
        <v>61.2</v>
      </c>
      <c r="N59" s="50">
        <v>19.7</v>
      </c>
      <c r="O59" s="50">
        <v>20.225000000000001</v>
      </c>
      <c r="P59" s="50">
        <v>143.375</v>
      </c>
      <c r="Q59" s="59"/>
      <c r="Y59" s="1"/>
      <c r="Z59" s="1"/>
      <c r="AA59" s="1"/>
      <c r="AB59" s="1"/>
      <c r="AC59" s="1"/>
      <c r="AD59" s="1"/>
      <c r="AE59" s="1"/>
      <c r="AF59" s="1"/>
      <c r="AG59" s="1"/>
    </row>
    <row r="60" spans="1:33" ht="20" x14ac:dyDescent="0.2">
      <c r="A60" s="51"/>
      <c r="B60" s="50" t="s">
        <v>16</v>
      </c>
      <c r="C60" s="50">
        <v>82</v>
      </c>
      <c r="D60" s="50">
        <v>57.2</v>
      </c>
      <c r="E60" s="50">
        <v>17.7</v>
      </c>
      <c r="F60" s="50">
        <v>18.725000000000001</v>
      </c>
      <c r="G60" s="50">
        <v>63.274999999999999</v>
      </c>
      <c r="H60" s="53"/>
      <c r="J60" s="51"/>
      <c r="K60" s="50" t="s">
        <v>21</v>
      </c>
      <c r="L60" s="50">
        <v>84.4</v>
      </c>
      <c r="M60" s="50">
        <v>34.700000000000003</v>
      </c>
      <c r="N60" s="50">
        <v>19.2</v>
      </c>
      <c r="O60" s="50">
        <v>13.475</v>
      </c>
      <c r="P60" s="50">
        <v>70.924999999999997</v>
      </c>
      <c r="Q60" s="59"/>
      <c r="Y60" s="1"/>
      <c r="Z60" s="1"/>
      <c r="AA60" s="1"/>
      <c r="AB60" s="1"/>
      <c r="AC60" s="1"/>
      <c r="AD60" s="1"/>
      <c r="AE60" s="1"/>
      <c r="AF60" s="1"/>
      <c r="AG60" s="1"/>
    </row>
    <row r="61" spans="1:33" ht="20" x14ac:dyDescent="0.2">
      <c r="A61" s="51"/>
      <c r="B61" s="50" t="s">
        <v>16</v>
      </c>
      <c r="C61" s="50">
        <v>47.9</v>
      </c>
      <c r="D61" s="50">
        <v>35.6</v>
      </c>
      <c r="E61" s="50">
        <v>15.2</v>
      </c>
      <c r="F61" s="50">
        <v>12.7</v>
      </c>
      <c r="G61" s="50">
        <v>35.200000000000003</v>
      </c>
      <c r="H61" s="46"/>
      <c r="J61" s="51"/>
      <c r="K61" s="50" t="s">
        <v>22</v>
      </c>
      <c r="L61" s="50">
        <v>87.7</v>
      </c>
      <c r="M61" s="50">
        <v>41</v>
      </c>
      <c r="N61" s="50">
        <v>16.5</v>
      </c>
      <c r="O61" s="50">
        <v>14.375</v>
      </c>
      <c r="P61" s="50">
        <v>73.325000000000003</v>
      </c>
      <c r="Q61" s="59"/>
      <c r="Y61" s="1"/>
      <c r="Z61" s="1"/>
      <c r="AA61" s="1"/>
      <c r="AB61" s="1"/>
      <c r="AC61" s="1"/>
      <c r="AD61" s="1"/>
      <c r="AE61" s="1"/>
      <c r="AF61" s="1"/>
      <c r="AG61" s="1"/>
    </row>
    <row r="62" spans="1:33" ht="20" x14ac:dyDescent="0.2">
      <c r="A62" s="51"/>
      <c r="B62" s="50" t="s">
        <v>17</v>
      </c>
      <c r="C62" s="50">
        <v>21.6</v>
      </c>
      <c r="D62" s="50">
        <v>27.7</v>
      </c>
      <c r="E62" s="50">
        <v>14</v>
      </c>
      <c r="F62" s="50">
        <v>10.425000000000001</v>
      </c>
      <c r="G62" s="50">
        <v>11.175000000000001</v>
      </c>
      <c r="H62" s="46"/>
      <c r="J62" s="51"/>
      <c r="K62" s="50" t="s">
        <v>22</v>
      </c>
      <c r="L62" s="50">
        <v>102.2</v>
      </c>
      <c r="M62" s="50">
        <v>35.799999999999997</v>
      </c>
      <c r="N62" s="50">
        <v>10.8</v>
      </c>
      <c r="O62" s="50">
        <v>11.65</v>
      </c>
      <c r="P62" s="50">
        <v>90.55</v>
      </c>
      <c r="Q62" s="59"/>
      <c r="Y62" s="1"/>
      <c r="Z62" s="1"/>
      <c r="AA62" s="1"/>
      <c r="AB62" s="1"/>
      <c r="AC62" s="1"/>
      <c r="AD62" s="1"/>
      <c r="AE62" s="1"/>
      <c r="AF62" s="1"/>
      <c r="AG62" s="1"/>
    </row>
    <row r="63" spans="1:33" ht="18" x14ac:dyDescent="0.2">
      <c r="A63" s="51"/>
      <c r="B63" s="50" t="s">
        <v>17</v>
      </c>
      <c r="C63" s="50">
        <v>37.9</v>
      </c>
      <c r="D63" s="50">
        <v>71.400000000000006</v>
      </c>
      <c r="E63" s="50">
        <v>13.3</v>
      </c>
      <c r="F63" s="50">
        <v>21.175000000000001</v>
      </c>
      <c r="G63" s="50">
        <v>16.725000000000001</v>
      </c>
      <c r="H63" s="46"/>
      <c r="J63" s="51"/>
      <c r="K63" s="50"/>
      <c r="L63" s="50"/>
      <c r="M63" s="50"/>
      <c r="N63" s="50"/>
      <c r="O63" s="50"/>
      <c r="P63" s="50"/>
      <c r="Q63" s="59"/>
    </row>
    <row r="64" spans="1:33" ht="20" x14ac:dyDescent="0.2">
      <c r="A64" s="51"/>
      <c r="B64" s="50" t="s">
        <v>17</v>
      </c>
      <c r="C64" s="50">
        <v>18.399999999999999</v>
      </c>
      <c r="D64" s="50">
        <v>22.3</v>
      </c>
      <c r="E64" s="50">
        <v>8.3000000000000007</v>
      </c>
      <c r="F64" s="50">
        <v>7.65</v>
      </c>
      <c r="G64" s="50">
        <v>10.75</v>
      </c>
      <c r="H64" s="46"/>
      <c r="J64" s="51" t="s">
        <v>8</v>
      </c>
      <c r="K64" s="50" t="s">
        <v>14</v>
      </c>
      <c r="L64" s="50">
        <v>65.400000000000006</v>
      </c>
      <c r="M64" s="50">
        <v>55.9</v>
      </c>
      <c r="N64" s="50">
        <v>20.8</v>
      </c>
      <c r="O64" s="50">
        <v>19.175000000000001</v>
      </c>
      <c r="P64" s="50">
        <v>46.225000000000001</v>
      </c>
      <c r="Q64" s="52">
        <v>75.214285714285708</v>
      </c>
    </row>
    <row r="65" spans="1:17" ht="18" x14ac:dyDescent="0.2">
      <c r="A65" s="51"/>
      <c r="B65" s="50" t="s">
        <v>18</v>
      </c>
      <c r="C65" s="50">
        <v>102.8</v>
      </c>
      <c r="D65" s="50">
        <v>69.2</v>
      </c>
      <c r="E65" s="50">
        <v>17.3</v>
      </c>
      <c r="F65" s="50">
        <v>21.625</v>
      </c>
      <c r="G65" s="50">
        <v>81.174999999999997</v>
      </c>
      <c r="H65" s="46"/>
      <c r="J65" s="51"/>
      <c r="K65" s="50" t="s">
        <v>14</v>
      </c>
      <c r="L65" s="50">
        <v>64.900000000000006</v>
      </c>
      <c r="M65" s="50">
        <v>56.6</v>
      </c>
      <c r="N65" s="50">
        <v>19.399999999999999</v>
      </c>
      <c r="O65" s="50">
        <v>19</v>
      </c>
      <c r="P65" s="50">
        <v>45.9</v>
      </c>
      <c r="Q65" s="59"/>
    </row>
    <row r="66" spans="1:17" ht="18" x14ac:dyDescent="0.2">
      <c r="A66" s="51"/>
      <c r="B66" s="50" t="s">
        <v>18</v>
      </c>
      <c r="C66" s="50">
        <v>58.9</v>
      </c>
      <c r="D66" s="50">
        <v>42.2</v>
      </c>
      <c r="E66" s="50">
        <v>12.5</v>
      </c>
      <c r="F66" s="50">
        <v>13.675000000000001</v>
      </c>
      <c r="G66" s="50">
        <v>45.225000000000001</v>
      </c>
      <c r="H66" s="46"/>
      <c r="J66" s="51"/>
      <c r="K66" s="50" t="s">
        <v>14</v>
      </c>
      <c r="L66" s="50">
        <v>96.5</v>
      </c>
      <c r="M66" s="50">
        <v>53.2</v>
      </c>
      <c r="N66" s="50">
        <v>18.8</v>
      </c>
      <c r="O66" s="50">
        <v>18</v>
      </c>
      <c r="P66" s="50">
        <v>78.5</v>
      </c>
      <c r="Q66" s="59"/>
    </row>
    <row r="67" spans="1:17" ht="18" x14ac:dyDescent="0.2">
      <c r="A67" s="51"/>
      <c r="B67" s="50" t="s">
        <v>19</v>
      </c>
      <c r="C67" s="50">
        <v>87.1</v>
      </c>
      <c r="D67" s="50">
        <v>51.7</v>
      </c>
      <c r="E67" s="50">
        <v>11.6</v>
      </c>
      <c r="F67" s="50">
        <v>15.824999999999999</v>
      </c>
      <c r="G67" s="50">
        <v>71.275000000000006</v>
      </c>
      <c r="H67" s="46"/>
      <c r="J67" s="51"/>
      <c r="K67" s="50" t="s">
        <v>15</v>
      </c>
      <c r="L67" s="50">
        <v>152.4</v>
      </c>
      <c r="M67" s="50">
        <v>158.30000000000001</v>
      </c>
      <c r="N67" s="50">
        <v>46.8</v>
      </c>
      <c r="O67" s="50">
        <v>51.274999999999999</v>
      </c>
      <c r="P67" s="50">
        <v>101.125</v>
      </c>
      <c r="Q67" s="59"/>
    </row>
    <row r="68" spans="1:17" ht="18" x14ac:dyDescent="0.2">
      <c r="A68" s="51"/>
      <c r="B68" s="50" t="s">
        <v>19</v>
      </c>
      <c r="C68" s="50">
        <v>81.8</v>
      </c>
      <c r="D68" s="50">
        <v>71.3</v>
      </c>
      <c r="E68" s="50">
        <v>60.3</v>
      </c>
      <c r="F68" s="50">
        <v>32.9</v>
      </c>
      <c r="G68" s="50">
        <v>48.9</v>
      </c>
      <c r="H68" s="46"/>
      <c r="J68" s="51"/>
      <c r="K68" s="50" t="s">
        <v>15</v>
      </c>
      <c r="L68" s="50">
        <v>71.599999999999994</v>
      </c>
      <c r="M68" s="50">
        <v>30.2</v>
      </c>
      <c r="N68" s="50">
        <v>15.1</v>
      </c>
      <c r="O68" s="50">
        <v>11.324999999999999</v>
      </c>
      <c r="P68" s="50">
        <v>60.274999999999999</v>
      </c>
      <c r="Q68" s="59"/>
    </row>
    <row r="69" spans="1:17" ht="18" x14ac:dyDescent="0.2">
      <c r="A69" s="51"/>
      <c r="B69" s="50" t="s">
        <v>19</v>
      </c>
      <c r="C69" s="50">
        <v>46.1</v>
      </c>
      <c r="D69" s="50">
        <v>42.6</v>
      </c>
      <c r="E69" s="50">
        <v>11.7</v>
      </c>
      <c r="F69" s="50">
        <v>13.574999999999999</v>
      </c>
      <c r="G69" s="50">
        <v>32.524999999999999</v>
      </c>
      <c r="H69" s="46"/>
      <c r="J69" s="51"/>
      <c r="K69" s="50" t="s">
        <v>16</v>
      </c>
      <c r="L69" s="50">
        <v>163.9</v>
      </c>
      <c r="M69" s="50">
        <v>96.3</v>
      </c>
      <c r="N69" s="50">
        <v>45.4</v>
      </c>
      <c r="O69" s="50">
        <v>35.424999999999997</v>
      </c>
      <c r="P69" s="50">
        <v>128.47499999999999</v>
      </c>
      <c r="Q69" s="59"/>
    </row>
    <row r="70" spans="1:17" ht="18" x14ac:dyDescent="0.2">
      <c r="A70" s="51"/>
      <c r="B70" s="50"/>
      <c r="C70" s="50"/>
      <c r="D70" s="50"/>
      <c r="E70" s="50"/>
      <c r="F70" s="50"/>
      <c r="G70" s="50"/>
      <c r="H70" s="46"/>
      <c r="J70" s="51"/>
      <c r="K70" s="50" t="s">
        <v>17</v>
      </c>
      <c r="L70" s="50">
        <v>77.099999999999994</v>
      </c>
      <c r="M70" s="50">
        <v>34.799999999999997</v>
      </c>
      <c r="N70" s="50">
        <v>23.4</v>
      </c>
      <c r="O70" s="50">
        <v>14.55</v>
      </c>
      <c r="P70" s="50">
        <v>62.55</v>
      </c>
      <c r="Q70" s="59"/>
    </row>
    <row r="71" spans="1:17" ht="20" x14ac:dyDescent="0.2">
      <c r="A71" s="51" t="s">
        <v>8</v>
      </c>
      <c r="B71" s="50" t="s">
        <v>14</v>
      </c>
      <c r="C71" s="50">
        <v>78</v>
      </c>
      <c r="D71" s="50">
        <v>106.7</v>
      </c>
      <c r="E71" s="50">
        <v>7.5</v>
      </c>
      <c r="F71" s="50">
        <v>28.55</v>
      </c>
      <c r="G71" s="50">
        <v>49.45</v>
      </c>
      <c r="H71" s="52">
        <v>24.36363636363637</v>
      </c>
      <c r="J71" s="51"/>
      <c r="K71" s="50" t="s">
        <v>17</v>
      </c>
      <c r="L71" s="50">
        <v>71.099999999999994</v>
      </c>
      <c r="M71" s="50">
        <v>20.2</v>
      </c>
      <c r="N71" s="50">
        <v>10.199999999999999</v>
      </c>
      <c r="O71" s="50">
        <v>7.6</v>
      </c>
      <c r="P71" s="50">
        <v>63.5</v>
      </c>
      <c r="Q71" s="59"/>
    </row>
    <row r="72" spans="1:17" ht="18" x14ac:dyDescent="0.2">
      <c r="A72" s="51"/>
      <c r="B72" s="50" t="s">
        <v>15</v>
      </c>
      <c r="C72" s="50">
        <v>44.4</v>
      </c>
      <c r="D72" s="50">
        <v>52.8</v>
      </c>
      <c r="E72" s="50">
        <v>9.5</v>
      </c>
      <c r="F72" s="50">
        <v>15.574999999999999</v>
      </c>
      <c r="G72" s="50">
        <v>28.824999999999999</v>
      </c>
      <c r="H72" s="46"/>
      <c r="J72" s="51"/>
      <c r="K72" s="50" t="s">
        <v>18</v>
      </c>
      <c r="L72" s="50">
        <v>188.2</v>
      </c>
      <c r="M72" s="50">
        <v>99.6</v>
      </c>
      <c r="N72" s="50">
        <v>30.7</v>
      </c>
      <c r="O72" s="50">
        <v>32.575000000000003</v>
      </c>
      <c r="P72" s="50">
        <v>155.625</v>
      </c>
      <c r="Q72" s="59"/>
    </row>
    <row r="73" spans="1:17" ht="18" x14ac:dyDescent="0.2">
      <c r="A73" s="51"/>
      <c r="B73" s="50" t="s">
        <v>15</v>
      </c>
      <c r="C73" s="50">
        <v>58.2</v>
      </c>
      <c r="D73" s="50">
        <v>57.8</v>
      </c>
      <c r="E73" s="50">
        <v>8.8000000000000007</v>
      </c>
      <c r="F73" s="50">
        <v>16.649999999999999</v>
      </c>
      <c r="G73" s="50">
        <v>41.55</v>
      </c>
      <c r="H73" s="46"/>
      <c r="J73" s="51"/>
      <c r="K73" s="50" t="s">
        <v>18</v>
      </c>
      <c r="L73" s="50">
        <v>32.6</v>
      </c>
      <c r="M73" s="50">
        <v>22.3</v>
      </c>
      <c r="N73" s="50">
        <v>14.2</v>
      </c>
      <c r="O73" s="50">
        <v>9.125</v>
      </c>
      <c r="P73" s="50">
        <v>23.475000000000001</v>
      </c>
      <c r="Q73" s="59"/>
    </row>
    <row r="74" spans="1:17" ht="18" x14ac:dyDescent="0.2">
      <c r="A74" s="51"/>
      <c r="B74" s="50" t="s">
        <v>16</v>
      </c>
      <c r="C74" s="50">
        <v>33.4</v>
      </c>
      <c r="D74" s="50">
        <v>19.399999999999999</v>
      </c>
      <c r="E74" s="50">
        <v>13.1</v>
      </c>
      <c r="F74" s="50">
        <v>8.125</v>
      </c>
      <c r="G74" s="50">
        <v>25.274999999999999</v>
      </c>
      <c r="H74" s="46"/>
      <c r="J74" s="51"/>
      <c r="K74" s="50" t="s">
        <v>19</v>
      </c>
      <c r="L74" s="50">
        <v>120.2</v>
      </c>
      <c r="M74" s="50">
        <v>92.7</v>
      </c>
      <c r="N74" s="50">
        <v>69.2</v>
      </c>
      <c r="O74" s="50">
        <v>40.475000000000001</v>
      </c>
      <c r="P74" s="50">
        <v>79.724999999999994</v>
      </c>
      <c r="Q74" s="59"/>
    </row>
    <row r="75" spans="1:17" ht="18" x14ac:dyDescent="0.2">
      <c r="A75" s="51"/>
      <c r="B75" s="50" t="s">
        <v>16</v>
      </c>
      <c r="C75" s="50">
        <v>48.2</v>
      </c>
      <c r="D75" s="50">
        <v>19.3</v>
      </c>
      <c r="E75" s="50">
        <v>10.1</v>
      </c>
      <c r="F75" s="50">
        <v>7.35</v>
      </c>
      <c r="G75" s="50">
        <v>40.85</v>
      </c>
      <c r="H75" s="46"/>
      <c r="J75" s="51"/>
      <c r="K75" s="50" t="s">
        <v>19</v>
      </c>
      <c r="L75" s="50">
        <v>128.30000000000001</v>
      </c>
      <c r="M75" s="50">
        <v>98.7</v>
      </c>
      <c r="N75" s="50">
        <v>24.5</v>
      </c>
      <c r="O75" s="50">
        <v>30.8</v>
      </c>
      <c r="P75" s="50">
        <v>97.5</v>
      </c>
      <c r="Q75" s="59"/>
    </row>
    <row r="76" spans="1:17" ht="18" x14ac:dyDescent="0.2">
      <c r="A76" s="51"/>
      <c r="B76" s="50" t="s">
        <v>17</v>
      </c>
      <c r="C76" s="50">
        <v>14.8</v>
      </c>
      <c r="D76" s="50">
        <v>18.3</v>
      </c>
      <c r="E76" s="50">
        <v>6.8</v>
      </c>
      <c r="F76" s="50">
        <v>6.2750000000000004</v>
      </c>
      <c r="G76" s="50">
        <v>8.5250000000000004</v>
      </c>
      <c r="H76" s="46"/>
      <c r="J76" s="51"/>
      <c r="K76" s="50" t="s">
        <v>20</v>
      </c>
      <c r="L76" s="50">
        <v>55.8</v>
      </c>
      <c r="M76" s="50">
        <v>31</v>
      </c>
      <c r="N76" s="50">
        <v>16.399999999999999</v>
      </c>
      <c r="O76" s="50">
        <v>11.85</v>
      </c>
      <c r="P76" s="50">
        <v>43.95</v>
      </c>
      <c r="Q76" s="59"/>
    </row>
    <row r="77" spans="1:17" ht="18" x14ac:dyDescent="0.2">
      <c r="A77" s="51"/>
      <c r="B77" s="50" t="s">
        <v>17</v>
      </c>
      <c r="C77" s="50">
        <v>19.2</v>
      </c>
      <c r="D77" s="50">
        <v>12.7</v>
      </c>
      <c r="E77" s="50">
        <v>9</v>
      </c>
      <c r="F77" s="50">
        <v>5.4249999999999998</v>
      </c>
      <c r="G77" s="50">
        <v>13.775</v>
      </c>
      <c r="H77" s="46"/>
      <c r="J77" s="51"/>
      <c r="K77" s="50" t="s">
        <v>20</v>
      </c>
      <c r="L77" s="50">
        <v>77.5</v>
      </c>
      <c r="M77" s="50">
        <v>32.200000000000003</v>
      </c>
      <c r="N77" s="50">
        <v>13.1</v>
      </c>
      <c r="O77" s="50">
        <v>11.324999999999999</v>
      </c>
      <c r="P77" s="50">
        <v>66.174999999999997</v>
      </c>
      <c r="Q77" s="59"/>
    </row>
    <row r="78" spans="1:17" ht="18" x14ac:dyDescent="0.2">
      <c r="A78" s="51"/>
      <c r="B78" s="50" t="s">
        <v>17</v>
      </c>
      <c r="C78" s="50">
        <v>14.8</v>
      </c>
      <c r="D78" s="50">
        <v>16.5</v>
      </c>
      <c r="E78" s="50">
        <v>7.2</v>
      </c>
      <c r="F78" s="50">
        <v>5.9249999999999998</v>
      </c>
      <c r="G78" s="50">
        <v>8.875</v>
      </c>
      <c r="H78" s="46"/>
      <c r="J78" s="51"/>
      <c r="K78" s="50"/>
      <c r="L78" s="50"/>
      <c r="M78" s="50"/>
      <c r="N78" s="50"/>
      <c r="O78" s="50"/>
      <c r="P78" s="50"/>
      <c r="Q78" s="59"/>
    </row>
    <row r="79" spans="1:17" ht="20" x14ac:dyDescent="0.2">
      <c r="A79" s="51"/>
      <c r="B79" s="50" t="s">
        <v>18</v>
      </c>
      <c r="C79" s="50">
        <v>19.600000000000001</v>
      </c>
      <c r="D79" s="50">
        <v>28.8</v>
      </c>
      <c r="E79" s="50">
        <v>18.899999999999999</v>
      </c>
      <c r="F79" s="50">
        <v>11.925000000000001</v>
      </c>
      <c r="G79" s="50">
        <v>7.6749999999999998</v>
      </c>
      <c r="H79" s="46"/>
      <c r="J79" s="51" t="s">
        <v>9</v>
      </c>
      <c r="K79" s="50" t="s">
        <v>14</v>
      </c>
      <c r="L79" s="50">
        <v>146.6</v>
      </c>
      <c r="M79" s="50">
        <v>75.8</v>
      </c>
      <c r="N79" s="50">
        <v>17.399999999999999</v>
      </c>
      <c r="O79" s="50">
        <v>23.3</v>
      </c>
      <c r="P79" s="50">
        <v>123.3</v>
      </c>
      <c r="Q79" s="52">
        <v>90.407500000000013</v>
      </c>
    </row>
    <row r="80" spans="1:17" ht="18" x14ac:dyDescent="0.2">
      <c r="A80" s="51"/>
      <c r="B80" s="50" t="s">
        <v>18</v>
      </c>
      <c r="C80" s="50">
        <v>37</v>
      </c>
      <c r="D80" s="50">
        <v>46.3</v>
      </c>
      <c r="E80" s="50">
        <v>11.5</v>
      </c>
      <c r="F80" s="50">
        <v>14.45</v>
      </c>
      <c r="G80" s="50">
        <v>22.55</v>
      </c>
      <c r="H80" s="46"/>
      <c r="J80" s="51"/>
      <c r="K80" s="50" t="s">
        <v>15</v>
      </c>
      <c r="L80" s="50">
        <v>124</v>
      </c>
      <c r="M80" s="50">
        <v>112</v>
      </c>
      <c r="N80" s="50">
        <v>27.1</v>
      </c>
      <c r="O80" s="50">
        <v>34.774999999999999</v>
      </c>
      <c r="P80" s="50">
        <v>89.224999999999994</v>
      </c>
      <c r="Q80" s="60"/>
    </row>
    <row r="81" spans="1:17" ht="18" x14ac:dyDescent="0.2">
      <c r="A81" s="51"/>
      <c r="B81" s="50" t="s">
        <v>18</v>
      </c>
      <c r="C81" s="50">
        <v>29.3</v>
      </c>
      <c r="D81" s="50">
        <v>21.3</v>
      </c>
      <c r="E81" s="50">
        <v>13.3</v>
      </c>
      <c r="F81" s="50">
        <v>8.65</v>
      </c>
      <c r="G81" s="50">
        <v>20.65</v>
      </c>
      <c r="H81" s="46"/>
      <c r="J81" s="51"/>
      <c r="K81" s="50" t="s">
        <v>16</v>
      </c>
      <c r="L81" s="50">
        <v>56.3</v>
      </c>
      <c r="M81" s="50">
        <v>15.2</v>
      </c>
      <c r="N81" s="50">
        <v>12.5</v>
      </c>
      <c r="O81" s="50">
        <v>6.9249999999999998</v>
      </c>
      <c r="P81" s="50">
        <v>49.375</v>
      </c>
      <c r="Q81" s="60"/>
    </row>
    <row r="82" spans="1:17" ht="18" x14ac:dyDescent="0.2">
      <c r="A82" s="51"/>
      <c r="B82" s="50"/>
      <c r="C82" s="50"/>
      <c r="D82" s="50"/>
      <c r="E82" s="50"/>
      <c r="F82" s="50"/>
      <c r="G82" s="50"/>
      <c r="H82" s="46"/>
      <c r="J82" s="51"/>
      <c r="K82" s="50" t="s">
        <v>16</v>
      </c>
      <c r="L82" s="50">
        <v>53.1</v>
      </c>
      <c r="M82" s="50">
        <v>25.4</v>
      </c>
      <c r="N82" s="50">
        <v>9</v>
      </c>
      <c r="O82" s="50">
        <v>8.6</v>
      </c>
      <c r="P82" s="50">
        <v>44.5</v>
      </c>
      <c r="Q82" s="60"/>
    </row>
    <row r="83" spans="1:17" ht="20" x14ac:dyDescent="0.2">
      <c r="A83" s="51" t="s">
        <v>9</v>
      </c>
      <c r="B83" s="50" t="s">
        <v>14</v>
      </c>
      <c r="C83" s="50">
        <v>13.8</v>
      </c>
      <c r="D83" s="50">
        <v>16.7</v>
      </c>
      <c r="E83" s="50">
        <v>7.9</v>
      </c>
      <c r="F83" s="50">
        <v>6.15</v>
      </c>
      <c r="G83" s="50">
        <v>7.65</v>
      </c>
      <c r="H83" s="52">
        <v>20.971874999999997</v>
      </c>
      <c r="J83" s="51"/>
      <c r="K83" s="50" t="s">
        <v>17</v>
      </c>
      <c r="L83" s="50">
        <v>69.900000000000006</v>
      </c>
      <c r="M83" s="50">
        <v>48</v>
      </c>
      <c r="N83" s="50">
        <v>24.7</v>
      </c>
      <c r="O83" s="50">
        <v>18.175000000000001</v>
      </c>
      <c r="P83" s="50">
        <v>51.725000000000001</v>
      </c>
      <c r="Q83" s="60"/>
    </row>
    <row r="84" spans="1:17" ht="18" x14ac:dyDescent="0.2">
      <c r="A84" s="51"/>
      <c r="B84" s="50" t="s">
        <v>14</v>
      </c>
      <c r="C84" s="50">
        <v>18.7</v>
      </c>
      <c r="D84" s="50">
        <v>23.6</v>
      </c>
      <c r="E84" s="50">
        <v>10.3</v>
      </c>
      <c r="F84" s="50">
        <v>8.4749999999999996</v>
      </c>
      <c r="G84" s="50">
        <v>10.225</v>
      </c>
      <c r="H84" s="46"/>
      <c r="J84" s="51"/>
      <c r="K84" s="50" t="s">
        <v>18</v>
      </c>
      <c r="L84" s="50">
        <v>108.8</v>
      </c>
      <c r="M84" s="50">
        <v>63</v>
      </c>
      <c r="N84" s="50">
        <v>9.6999999999999993</v>
      </c>
      <c r="O84" s="50">
        <v>18.175000000000001</v>
      </c>
      <c r="P84" s="50">
        <v>90.625</v>
      </c>
      <c r="Q84" s="60"/>
    </row>
    <row r="85" spans="1:17" ht="18" x14ac:dyDescent="0.2">
      <c r="A85" s="51"/>
      <c r="B85" s="50" t="s">
        <v>14</v>
      </c>
      <c r="C85" s="50">
        <v>16.5</v>
      </c>
      <c r="D85" s="50">
        <v>21.9</v>
      </c>
      <c r="E85" s="50">
        <v>7.9</v>
      </c>
      <c r="F85" s="50">
        <v>7.45</v>
      </c>
      <c r="G85" s="50">
        <v>9.0500000000000007</v>
      </c>
      <c r="H85" s="46"/>
      <c r="J85" s="51"/>
      <c r="K85" s="50" t="s">
        <v>19</v>
      </c>
      <c r="L85" s="50">
        <v>143.1</v>
      </c>
      <c r="M85" s="50">
        <v>66</v>
      </c>
      <c r="N85" s="50">
        <v>34.5</v>
      </c>
      <c r="O85" s="50">
        <v>25.125</v>
      </c>
      <c r="P85" s="50">
        <v>117.97499999999999</v>
      </c>
      <c r="Q85" s="60"/>
    </row>
    <row r="86" spans="1:17" ht="18" x14ac:dyDescent="0.2">
      <c r="A86" s="51"/>
      <c r="B86" s="50" t="s">
        <v>15</v>
      </c>
      <c r="C86" s="50">
        <v>20.399999999999999</v>
      </c>
      <c r="D86" s="50">
        <v>24.9</v>
      </c>
      <c r="E86" s="50">
        <v>20.2</v>
      </c>
      <c r="F86" s="50">
        <v>11.275</v>
      </c>
      <c r="G86" s="50">
        <v>9.125</v>
      </c>
      <c r="H86" s="46"/>
      <c r="J86" s="51"/>
      <c r="K86" s="50" t="s">
        <v>20</v>
      </c>
      <c r="L86" s="50">
        <v>113.9</v>
      </c>
      <c r="M86" s="50">
        <v>83.5</v>
      </c>
      <c r="N86" s="50">
        <v>31.9</v>
      </c>
      <c r="O86" s="50">
        <v>28.85</v>
      </c>
      <c r="P86" s="50">
        <v>85.05</v>
      </c>
      <c r="Q86" s="60"/>
    </row>
    <row r="87" spans="1:17" ht="18" x14ac:dyDescent="0.2">
      <c r="A87" s="51"/>
      <c r="B87" s="50" t="s">
        <v>15</v>
      </c>
      <c r="C87" s="50">
        <v>13.6</v>
      </c>
      <c r="D87" s="50">
        <v>12.8</v>
      </c>
      <c r="E87" s="50">
        <v>8.1999999999999993</v>
      </c>
      <c r="F87" s="50">
        <v>5.25</v>
      </c>
      <c r="G87" s="50">
        <v>8.35</v>
      </c>
      <c r="H87" s="46"/>
      <c r="J87" s="51"/>
      <c r="K87" s="50" t="s">
        <v>21</v>
      </c>
      <c r="L87" s="50">
        <v>126.9</v>
      </c>
      <c r="M87" s="50">
        <v>66.099999999999994</v>
      </c>
      <c r="N87" s="50">
        <v>35.1</v>
      </c>
      <c r="O87" s="50">
        <v>25.3</v>
      </c>
      <c r="P87" s="50">
        <v>101.6</v>
      </c>
      <c r="Q87" s="60"/>
    </row>
    <row r="88" spans="1:17" ht="18" x14ac:dyDescent="0.2">
      <c r="A88" s="51"/>
      <c r="B88" s="50" t="s">
        <v>16</v>
      </c>
      <c r="C88" s="50">
        <v>41.7</v>
      </c>
      <c r="D88" s="50">
        <v>55.1</v>
      </c>
      <c r="E88" s="50">
        <v>14</v>
      </c>
      <c r="F88" s="50">
        <v>17.274999999999999</v>
      </c>
      <c r="G88" s="50">
        <v>24.425000000000001</v>
      </c>
      <c r="H88" s="46"/>
      <c r="J88" s="51"/>
      <c r="K88" s="50" t="s">
        <v>22</v>
      </c>
      <c r="L88" s="50">
        <v>214.9</v>
      </c>
      <c r="M88" s="50">
        <v>181.7</v>
      </c>
      <c r="N88" s="50">
        <v>75.099999999999994</v>
      </c>
      <c r="O88" s="50">
        <v>64.2</v>
      </c>
      <c r="P88" s="50">
        <v>150.69999999999999</v>
      </c>
      <c r="Q88" s="60"/>
    </row>
    <row r="89" spans="1:17" ht="18" x14ac:dyDescent="0.2">
      <c r="A89" s="51"/>
      <c r="B89" s="50" t="s">
        <v>16</v>
      </c>
      <c r="C89" s="50">
        <v>39.9</v>
      </c>
      <c r="D89" s="50">
        <v>68.900000000000006</v>
      </c>
      <c r="E89" s="50">
        <v>7.5</v>
      </c>
      <c r="F89" s="50">
        <v>19.100000000000001</v>
      </c>
      <c r="G89" s="50">
        <v>20.8</v>
      </c>
      <c r="H89" s="46"/>
      <c r="J89" s="51"/>
      <c r="K89" s="50"/>
      <c r="L89" s="50"/>
      <c r="M89" s="50"/>
      <c r="N89" s="50"/>
      <c r="O89" s="50"/>
      <c r="P89" s="50"/>
      <c r="Q89" s="60"/>
    </row>
    <row r="90" spans="1:17" ht="20" x14ac:dyDescent="0.2">
      <c r="A90" s="51"/>
      <c r="B90" s="50" t="s">
        <v>17</v>
      </c>
      <c r="C90" s="50">
        <v>38.299999999999997</v>
      </c>
      <c r="D90" s="50">
        <v>44.9</v>
      </c>
      <c r="E90" s="50">
        <v>24.5</v>
      </c>
      <c r="F90" s="50">
        <v>17.350000000000001</v>
      </c>
      <c r="G90" s="50">
        <v>20.95</v>
      </c>
      <c r="H90" s="46"/>
      <c r="J90" s="51" t="s">
        <v>10</v>
      </c>
      <c r="K90" s="50" t="s">
        <v>14</v>
      </c>
      <c r="L90" s="50">
        <v>39.799999999999997</v>
      </c>
      <c r="M90" s="50">
        <v>53.6</v>
      </c>
      <c r="N90" s="50">
        <v>18</v>
      </c>
      <c r="O90" s="50">
        <v>17.899999999999999</v>
      </c>
      <c r="P90" s="50">
        <v>21.9</v>
      </c>
      <c r="Q90" s="52">
        <v>57.353124999999999</v>
      </c>
    </row>
    <row r="91" spans="1:17" ht="18" x14ac:dyDescent="0.2">
      <c r="A91" s="51"/>
      <c r="B91" s="50" t="s">
        <v>17</v>
      </c>
      <c r="C91" s="50">
        <v>79.099999999999994</v>
      </c>
      <c r="D91" s="50">
        <v>41.3</v>
      </c>
      <c r="E91" s="50">
        <v>24.6</v>
      </c>
      <c r="F91" s="50">
        <v>16.475000000000001</v>
      </c>
      <c r="G91" s="50">
        <v>62.625</v>
      </c>
      <c r="H91" s="46"/>
      <c r="J91" s="51"/>
      <c r="K91" s="50" t="s">
        <v>15</v>
      </c>
      <c r="L91" s="50">
        <v>173.4</v>
      </c>
      <c r="M91" s="50">
        <v>129.5</v>
      </c>
      <c r="N91" s="50">
        <v>25.5</v>
      </c>
      <c r="O91" s="50">
        <v>38.75</v>
      </c>
      <c r="P91" s="50">
        <v>134.65</v>
      </c>
      <c r="Q91" s="60"/>
    </row>
    <row r="92" spans="1:17" ht="18" x14ac:dyDescent="0.2">
      <c r="A92" s="51"/>
      <c r="B92" s="50" t="s">
        <v>18</v>
      </c>
      <c r="C92" s="50">
        <v>25.2</v>
      </c>
      <c r="D92" s="50">
        <v>21.4</v>
      </c>
      <c r="E92" s="50">
        <v>7.8</v>
      </c>
      <c r="F92" s="50">
        <v>7.3</v>
      </c>
      <c r="G92" s="50">
        <v>17.899999999999999</v>
      </c>
      <c r="H92" s="46"/>
      <c r="J92" s="51"/>
      <c r="K92" s="50" t="s">
        <v>15</v>
      </c>
      <c r="L92" s="50">
        <v>25.3</v>
      </c>
      <c r="M92" s="50">
        <v>28.5</v>
      </c>
      <c r="N92" s="50">
        <v>20</v>
      </c>
      <c r="O92" s="50">
        <v>12.125</v>
      </c>
      <c r="P92" s="50">
        <v>13.175000000000001</v>
      </c>
      <c r="Q92" s="60"/>
    </row>
    <row r="93" spans="1:17" ht="18" x14ac:dyDescent="0.2">
      <c r="A93" s="51"/>
      <c r="B93" s="50" t="s">
        <v>18</v>
      </c>
      <c r="C93" s="50">
        <v>85.3</v>
      </c>
      <c r="D93" s="50">
        <v>81.2</v>
      </c>
      <c r="E93" s="50">
        <v>26.1</v>
      </c>
      <c r="F93" s="50">
        <v>26.824999999999999</v>
      </c>
      <c r="G93" s="50">
        <v>58.475000000000001</v>
      </c>
      <c r="H93" s="46"/>
      <c r="J93" s="51"/>
      <c r="K93" s="50" t="s">
        <v>16</v>
      </c>
      <c r="L93" s="50">
        <v>82.8</v>
      </c>
      <c r="M93" s="50">
        <v>95.1</v>
      </c>
      <c r="N93" s="50">
        <v>20.5</v>
      </c>
      <c r="O93" s="50">
        <v>28.9</v>
      </c>
      <c r="P93" s="50">
        <v>53.9</v>
      </c>
      <c r="Q93" s="60"/>
    </row>
    <row r="94" spans="1:17" ht="18" x14ac:dyDescent="0.2">
      <c r="A94" s="51"/>
      <c r="B94" s="50" t="s">
        <v>19</v>
      </c>
      <c r="C94" s="50">
        <v>47.9</v>
      </c>
      <c r="D94" s="50">
        <v>47</v>
      </c>
      <c r="E94" s="50">
        <v>15.3</v>
      </c>
      <c r="F94" s="50">
        <v>15.574999999999999</v>
      </c>
      <c r="G94" s="50">
        <v>32.325000000000003</v>
      </c>
      <c r="H94" s="46"/>
      <c r="J94" s="51"/>
      <c r="K94" s="50" t="s">
        <v>16</v>
      </c>
      <c r="L94" s="50">
        <v>61.9</v>
      </c>
      <c r="M94" s="50">
        <v>64.400000000000006</v>
      </c>
      <c r="N94" s="50">
        <v>25.2</v>
      </c>
      <c r="O94" s="50">
        <v>22.4</v>
      </c>
      <c r="P94" s="50">
        <v>39.5</v>
      </c>
      <c r="Q94" s="60"/>
    </row>
    <row r="95" spans="1:17" ht="18" x14ac:dyDescent="0.2">
      <c r="A95" s="51"/>
      <c r="B95" s="50" t="s">
        <v>19</v>
      </c>
      <c r="C95" s="50">
        <v>17.8</v>
      </c>
      <c r="D95" s="50">
        <v>17.5</v>
      </c>
      <c r="E95" s="50">
        <v>8.1</v>
      </c>
      <c r="F95" s="50">
        <v>6.4</v>
      </c>
      <c r="G95" s="50">
        <v>11.4</v>
      </c>
      <c r="H95" s="46"/>
      <c r="J95" s="51"/>
      <c r="K95" s="50" t="s">
        <v>17</v>
      </c>
      <c r="L95" s="50">
        <v>145.80000000000001</v>
      </c>
      <c r="M95" s="50">
        <v>89.8</v>
      </c>
      <c r="N95" s="50">
        <v>28.8</v>
      </c>
      <c r="O95" s="50">
        <v>29.65</v>
      </c>
      <c r="P95" s="50">
        <v>116.15</v>
      </c>
      <c r="Q95" s="60"/>
    </row>
    <row r="96" spans="1:17" ht="18" x14ac:dyDescent="0.2">
      <c r="A96" s="51"/>
      <c r="B96" s="50" t="s">
        <v>20</v>
      </c>
      <c r="C96" s="50">
        <v>19.7</v>
      </c>
      <c r="D96" s="50">
        <v>21.6</v>
      </c>
      <c r="E96" s="50">
        <v>18.2</v>
      </c>
      <c r="F96" s="50">
        <v>9.9499999999999993</v>
      </c>
      <c r="G96" s="50">
        <v>9.75</v>
      </c>
      <c r="H96" s="46"/>
      <c r="J96" s="51"/>
      <c r="K96" s="50" t="s">
        <v>18</v>
      </c>
      <c r="L96" s="50">
        <v>130.6</v>
      </c>
      <c r="M96" s="50">
        <v>111.3</v>
      </c>
      <c r="N96" s="50">
        <v>48.7</v>
      </c>
      <c r="O96" s="50">
        <v>40</v>
      </c>
      <c r="P96" s="50">
        <v>90.6</v>
      </c>
      <c r="Q96" s="60"/>
    </row>
    <row r="97" spans="1:17" ht="18" x14ac:dyDescent="0.2">
      <c r="A97" s="51"/>
      <c r="B97" s="50" t="s">
        <v>20</v>
      </c>
      <c r="C97" s="50">
        <v>18.5</v>
      </c>
      <c r="D97" s="50">
        <v>27.5</v>
      </c>
      <c r="E97" s="50">
        <v>17.3</v>
      </c>
      <c r="F97" s="50">
        <v>11.2</v>
      </c>
      <c r="G97" s="50">
        <v>7.3</v>
      </c>
      <c r="H97" s="46"/>
      <c r="J97" s="51"/>
      <c r="K97" s="50" t="s">
        <v>19</v>
      </c>
      <c r="L97" s="50">
        <v>142</v>
      </c>
      <c r="M97" s="50">
        <v>112.5</v>
      </c>
      <c r="N97" s="50">
        <v>27.7</v>
      </c>
      <c r="O97" s="50">
        <v>35.049999999999997</v>
      </c>
      <c r="P97" s="50">
        <v>106.95</v>
      </c>
      <c r="Q97" s="60"/>
    </row>
    <row r="98" spans="1:17" ht="18" x14ac:dyDescent="0.2">
      <c r="A98" s="51"/>
      <c r="B98" s="50" t="s">
        <v>20</v>
      </c>
      <c r="C98" s="50">
        <v>33.4</v>
      </c>
      <c r="D98" s="50">
        <v>20.5</v>
      </c>
      <c r="E98" s="50">
        <v>12.3</v>
      </c>
      <c r="F98" s="50">
        <v>8.1999999999999993</v>
      </c>
      <c r="G98" s="50">
        <v>25.2</v>
      </c>
      <c r="H98" s="46"/>
      <c r="J98" s="51"/>
      <c r="K98" s="50" t="s">
        <v>19</v>
      </c>
      <c r="L98" s="50">
        <v>34</v>
      </c>
      <c r="M98" s="50">
        <v>23</v>
      </c>
      <c r="N98" s="50">
        <v>16.100000000000001</v>
      </c>
      <c r="O98" s="50">
        <v>9.7750000000000004</v>
      </c>
      <c r="P98" s="50">
        <v>24.225000000000001</v>
      </c>
      <c r="Q98" s="60"/>
    </row>
    <row r="99" spans="1:17" ht="18" x14ac:dyDescent="0.2">
      <c r="A99" s="51"/>
      <c r="B99" s="50"/>
      <c r="C99" s="50"/>
      <c r="D99" s="50"/>
      <c r="E99" s="50"/>
      <c r="F99" s="50"/>
      <c r="G99" s="50"/>
      <c r="H99" s="46"/>
      <c r="J99" s="51"/>
      <c r="K99" s="50" t="s">
        <v>20</v>
      </c>
      <c r="L99" s="50">
        <v>96.3</v>
      </c>
      <c r="M99" s="50">
        <v>112.9</v>
      </c>
      <c r="N99" s="50">
        <v>31.1</v>
      </c>
      <c r="O99" s="50">
        <v>36</v>
      </c>
      <c r="P99" s="50">
        <v>60.3</v>
      </c>
      <c r="Q99" s="60"/>
    </row>
    <row r="100" spans="1:17" ht="20" x14ac:dyDescent="0.2">
      <c r="A100" s="51" t="s">
        <v>10</v>
      </c>
      <c r="B100" s="50" t="s">
        <v>14</v>
      </c>
      <c r="C100" s="50">
        <v>164.5</v>
      </c>
      <c r="D100" s="50">
        <v>203.5</v>
      </c>
      <c r="E100" s="50">
        <v>43.5</v>
      </c>
      <c r="F100" s="50">
        <v>61.75</v>
      </c>
      <c r="G100" s="50">
        <v>102.75</v>
      </c>
      <c r="H100" s="52">
        <v>45.786363636363632</v>
      </c>
      <c r="J100" s="51"/>
      <c r="K100" s="50" t="s">
        <v>20</v>
      </c>
      <c r="L100" s="50">
        <v>52.1</v>
      </c>
      <c r="M100" s="50">
        <v>26.2</v>
      </c>
      <c r="N100" s="50">
        <v>12.5</v>
      </c>
      <c r="O100" s="50">
        <v>9.6750000000000007</v>
      </c>
      <c r="P100" s="50">
        <v>42.424999999999997</v>
      </c>
      <c r="Q100" s="60"/>
    </row>
    <row r="101" spans="1:17" ht="18" x14ac:dyDescent="0.2">
      <c r="A101" s="51"/>
      <c r="B101" s="50" t="s">
        <v>15</v>
      </c>
      <c r="C101" s="50">
        <v>55.8</v>
      </c>
      <c r="D101" s="50">
        <v>63.7</v>
      </c>
      <c r="E101" s="50">
        <v>22.7</v>
      </c>
      <c r="F101" s="50">
        <v>21.6</v>
      </c>
      <c r="G101" s="50">
        <v>34.200000000000003</v>
      </c>
      <c r="H101" s="46"/>
      <c r="J101" s="51"/>
      <c r="K101" s="50" t="s">
        <v>20</v>
      </c>
      <c r="L101" s="50">
        <v>72.599999999999994</v>
      </c>
      <c r="M101" s="50">
        <v>36.4</v>
      </c>
      <c r="N101" s="50">
        <v>21.9</v>
      </c>
      <c r="O101" s="50">
        <v>14.574999999999999</v>
      </c>
      <c r="P101" s="50">
        <v>58.024999999999999</v>
      </c>
      <c r="Q101" s="60"/>
    </row>
    <row r="102" spans="1:17" ht="18" x14ac:dyDescent="0.2">
      <c r="A102" s="51"/>
      <c r="B102" s="50" t="s">
        <v>15</v>
      </c>
      <c r="C102" s="50">
        <v>37.700000000000003</v>
      </c>
      <c r="D102" s="50">
        <v>52.3</v>
      </c>
      <c r="E102" s="50">
        <v>23.3</v>
      </c>
      <c r="F102" s="50">
        <v>18.899999999999999</v>
      </c>
      <c r="G102" s="50">
        <v>18.8</v>
      </c>
      <c r="H102" s="46"/>
      <c r="J102" s="51"/>
      <c r="K102" s="50" t="s">
        <v>21</v>
      </c>
      <c r="L102" s="50">
        <v>63.2</v>
      </c>
      <c r="M102" s="50">
        <v>25.7</v>
      </c>
      <c r="N102" s="50">
        <v>14.6</v>
      </c>
      <c r="O102" s="50">
        <v>10.074999999999999</v>
      </c>
      <c r="P102" s="50">
        <v>53.125</v>
      </c>
      <c r="Q102" s="60"/>
    </row>
    <row r="103" spans="1:17" ht="18" x14ac:dyDescent="0.2">
      <c r="A103" s="51"/>
      <c r="B103" s="50" t="s">
        <v>16</v>
      </c>
      <c r="C103" s="50">
        <v>80.2</v>
      </c>
      <c r="D103" s="50">
        <v>38.799999999999997</v>
      </c>
      <c r="E103" s="50">
        <v>17.7</v>
      </c>
      <c r="F103" s="50">
        <v>14.125</v>
      </c>
      <c r="G103" s="50">
        <v>66.075000000000003</v>
      </c>
      <c r="H103" s="46"/>
      <c r="J103" s="51"/>
      <c r="K103" s="50" t="s">
        <v>21</v>
      </c>
      <c r="L103" s="50">
        <v>56</v>
      </c>
      <c r="M103" s="50">
        <v>93.9</v>
      </c>
      <c r="N103" s="50">
        <v>26.1</v>
      </c>
      <c r="O103" s="50">
        <v>30</v>
      </c>
      <c r="P103" s="50">
        <v>26</v>
      </c>
      <c r="Q103" s="60"/>
    </row>
    <row r="104" spans="1:17" ht="18" x14ac:dyDescent="0.2">
      <c r="A104" s="51"/>
      <c r="B104" s="50" t="s">
        <v>16</v>
      </c>
      <c r="C104" s="50">
        <v>26.7</v>
      </c>
      <c r="D104" s="50">
        <v>25.5</v>
      </c>
      <c r="E104" s="50">
        <v>11</v>
      </c>
      <c r="F104" s="50">
        <v>9.125</v>
      </c>
      <c r="G104" s="50">
        <v>17.574999999999999</v>
      </c>
      <c r="H104" s="46"/>
      <c r="J104" s="51"/>
      <c r="K104" s="50" t="s">
        <v>22</v>
      </c>
      <c r="L104" s="50">
        <v>59.7</v>
      </c>
      <c r="M104" s="50">
        <v>62.4</v>
      </c>
      <c r="N104" s="50">
        <v>20.3</v>
      </c>
      <c r="O104" s="50">
        <v>20.675000000000001</v>
      </c>
      <c r="P104" s="50">
        <v>39.024999999999999</v>
      </c>
      <c r="Q104" s="60"/>
    </row>
    <row r="105" spans="1:17" ht="18" x14ac:dyDescent="0.2">
      <c r="A105" s="51"/>
      <c r="B105" s="50" t="s">
        <v>16</v>
      </c>
      <c r="C105" s="50">
        <v>46.4</v>
      </c>
      <c r="D105" s="50">
        <v>28.2</v>
      </c>
      <c r="E105" s="50">
        <v>8.3000000000000007</v>
      </c>
      <c r="F105" s="50">
        <v>9.125</v>
      </c>
      <c r="G105" s="50">
        <v>37.274999999999999</v>
      </c>
      <c r="H105" s="46"/>
      <c r="J105" s="51"/>
      <c r="K105" s="50" t="s">
        <v>22</v>
      </c>
      <c r="L105" s="50">
        <v>51.2</v>
      </c>
      <c r="M105" s="50">
        <v>36.4</v>
      </c>
      <c r="N105" s="50">
        <v>17.600000000000001</v>
      </c>
      <c r="O105" s="50">
        <v>13.5</v>
      </c>
      <c r="P105" s="50">
        <v>37.700000000000003</v>
      </c>
      <c r="Q105" s="60"/>
    </row>
    <row r="106" spans="1:17" ht="18" x14ac:dyDescent="0.2">
      <c r="A106" s="51"/>
      <c r="B106" s="50" t="s">
        <v>17</v>
      </c>
      <c r="C106" s="50">
        <v>59.3</v>
      </c>
      <c r="D106" s="50">
        <v>39.9</v>
      </c>
      <c r="E106" s="50">
        <v>24.1</v>
      </c>
      <c r="F106" s="50">
        <v>16</v>
      </c>
      <c r="G106" s="50">
        <v>43.3</v>
      </c>
      <c r="H106" s="46"/>
      <c r="J106" s="51"/>
      <c r="K106" s="50"/>
      <c r="L106" s="50"/>
      <c r="M106" s="50"/>
      <c r="N106" s="50"/>
      <c r="O106" s="50"/>
      <c r="P106" s="50"/>
      <c r="Q106" s="60"/>
    </row>
    <row r="107" spans="1:17" ht="20" x14ac:dyDescent="0.2">
      <c r="A107" s="51"/>
      <c r="B107" s="50" t="s">
        <v>18</v>
      </c>
      <c r="C107" s="50">
        <v>60.5</v>
      </c>
      <c r="D107" s="50">
        <v>88.4</v>
      </c>
      <c r="E107" s="50">
        <v>30.8</v>
      </c>
      <c r="F107" s="50">
        <v>29.8</v>
      </c>
      <c r="G107" s="50">
        <v>30.7</v>
      </c>
      <c r="H107" s="46"/>
      <c r="J107" s="51" t="s">
        <v>25</v>
      </c>
      <c r="K107" s="50" t="s">
        <v>14</v>
      </c>
      <c r="L107" s="50">
        <v>62</v>
      </c>
      <c r="M107" s="50">
        <v>37.700000000000003</v>
      </c>
      <c r="N107" s="50">
        <v>19</v>
      </c>
      <c r="O107" s="50">
        <v>14.175000000000001</v>
      </c>
      <c r="P107" s="50">
        <v>47.825000000000003</v>
      </c>
      <c r="Q107" s="52">
        <v>59.457692307692305</v>
      </c>
    </row>
    <row r="108" spans="1:17" ht="18" x14ac:dyDescent="0.2">
      <c r="A108" s="51"/>
      <c r="B108" s="50" t="s">
        <v>19</v>
      </c>
      <c r="C108" s="50">
        <v>96.1</v>
      </c>
      <c r="D108" s="50">
        <v>46.8</v>
      </c>
      <c r="E108" s="50">
        <v>17.899999999999999</v>
      </c>
      <c r="F108" s="50">
        <v>16.175000000000001</v>
      </c>
      <c r="G108" s="50">
        <v>79.924999999999997</v>
      </c>
      <c r="H108" s="46"/>
      <c r="J108" s="51"/>
      <c r="K108" s="50" t="s">
        <v>14</v>
      </c>
      <c r="L108" s="50">
        <v>91.1</v>
      </c>
      <c r="M108" s="50">
        <v>31.7</v>
      </c>
      <c r="N108" s="50">
        <v>15.5</v>
      </c>
      <c r="O108" s="50">
        <v>11.8</v>
      </c>
      <c r="P108" s="50">
        <v>79.3</v>
      </c>
      <c r="Q108" s="60"/>
    </row>
    <row r="109" spans="1:17" ht="18" x14ac:dyDescent="0.2">
      <c r="A109" s="51"/>
      <c r="B109" s="50" t="s">
        <v>21</v>
      </c>
      <c r="C109" s="50">
        <v>59.5</v>
      </c>
      <c r="D109" s="50">
        <v>53.9</v>
      </c>
      <c r="E109" s="50">
        <v>29.5</v>
      </c>
      <c r="F109" s="50">
        <v>20.85</v>
      </c>
      <c r="G109" s="50">
        <v>38.65</v>
      </c>
      <c r="H109" s="46"/>
      <c r="J109" s="51"/>
      <c r="K109" s="50" t="s">
        <v>15</v>
      </c>
      <c r="L109" s="50">
        <v>107</v>
      </c>
      <c r="M109" s="50">
        <v>55.8</v>
      </c>
      <c r="N109" s="50">
        <v>29.9</v>
      </c>
      <c r="O109" s="50">
        <v>21.425000000000001</v>
      </c>
      <c r="P109" s="50">
        <v>85.575000000000003</v>
      </c>
      <c r="Q109" s="60"/>
    </row>
    <row r="110" spans="1:17" ht="18" x14ac:dyDescent="0.2">
      <c r="A110" s="51"/>
      <c r="B110" s="50" t="s">
        <v>22</v>
      </c>
      <c r="C110" s="50">
        <v>49.2</v>
      </c>
      <c r="D110" s="50">
        <v>37</v>
      </c>
      <c r="E110" s="50">
        <v>22.2</v>
      </c>
      <c r="F110" s="50">
        <v>14.8</v>
      </c>
      <c r="G110" s="50">
        <v>34.4</v>
      </c>
      <c r="H110" s="46"/>
      <c r="J110" s="51"/>
      <c r="K110" s="50" t="s">
        <v>15</v>
      </c>
      <c r="L110" s="50">
        <v>62.2</v>
      </c>
      <c r="M110" s="50">
        <v>111.8</v>
      </c>
      <c r="N110" s="50">
        <v>53.9</v>
      </c>
      <c r="O110" s="50">
        <v>41.424999999999997</v>
      </c>
      <c r="P110" s="50">
        <v>20.774999999999999</v>
      </c>
      <c r="Q110" s="60"/>
    </row>
    <row r="111" spans="1:17" ht="18" x14ac:dyDescent="0.2">
      <c r="A111" s="51"/>
      <c r="B111" s="50"/>
      <c r="C111" s="50"/>
      <c r="D111" s="50"/>
      <c r="E111" s="50"/>
      <c r="F111" s="50"/>
      <c r="G111" s="50"/>
      <c r="H111" s="46"/>
      <c r="J111" s="51"/>
      <c r="K111" s="50" t="s">
        <v>16</v>
      </c>
      <c r="L111" s="50">
        <v>63.3</v>
      </c>
      <c r="M111" s="50">
        <v>64.099999999999994</v>
      </c>
      <c r="N111" s="50">
        <v>38.4</v>
      </c>
      <c r="O111" s="50">
        <v>25.625</v>
      </c>
      <c r="P111" s="50">
        <v>37.674999999999997</v>
      </c>
      <c r="Q111" s="60"/>
    </row>
    <row r="112" spans="1:17" ht="20" x14ac:dyDescent="0.2">
      <c r="A112" s="51" t="s">
        <v>25</v>
      </c>
      <c r="B112" s="50" t="s">
        <v>14</v>
      </c>
      <c r="C112" s="50">
        <v>74.8</v>
      </c>
      <c r="D112" s="50">
        <v>65.3</v>
      </c>
      <c r="E112" s="50">
        <v>16.3</v>
      </c>
      <c r="F112" s="50">
        <v>20.399999999999999</v>
      </c>
      <c r="G112" s="50">
        <v>54.4</v>
      </c>
      <c r="H112" s="52">
        <v>31.213888888888889</v>
      </c>
      <c r="J112" s="51"/>
      <c r="K112" s="50" t="s">
        <v>16</v>
      </c>
      <c r="L112" s="50">
        <v>70.400000000000006</v>
      </c>
      <c r="M112" s="50">
        <v>48</v>
      </c>
      <c r="N112" s="50">
        <v>37.799999999999997</v>
      </c>
      <c r="O112" s="50">
        <v>21.45</v>
      </c>
      <c r="P112" s="50">
        <v>48.95</v>
      </c>
      <c r="Q112" s="60"/>
    </row>
    <row r="113" spans="1:17" ht="18" x14ac:dyDescent="0.2">
      <c r="A113" s="51"/>
      <c r="B113" s="50" t="s">
        <v>14</v>
      </c>
      <c r="C113" s="50">
        <v>22</v>
      </c>
      <c r="D113" s="50">
        <v>29.9</v>
      </c>
      <c r="E113" s="50">
        <v>11</v>
      </c>
      <c r="F113" s="50">
        <v>10.225</v>
      </c>
      <c r="G113" s="50">
        <v>11.775</v>
      </c>
      <c r="H113" s="46"/>
      <c r="J113" s="51"/>
      <c r="K113" s="50" t="s">
        <v>17</v>
      </c>
      <c r="L113" s="50">
        <v>72.8</v>
      </c>
      <c r="M113" s="50">
        <v>73.2</v>
      </c>
      <c r="N113" s="50">
        <v>42.1</v>
      </c>
      <c r="O113" s="50">
        <v>28.824999999999999</v>
      </c>
      <c r="P113" s="50">
        <v>43.975000000000001</v>
      </c>
      <c r="Q113" s="60"/>
    </row>
    <row r="114" spans="1:17" ht="18" x14ac:dyDescent="0.2">
      <c r="A114" s="51"/>
      <c r="B114" s="50" t="s">
        <v>15</v>
      </c>
      <c r="C114" s="50">
        <v>53.1</v>
      </c>
      <c r="D114" s="50">
        <v>81.099999999999994</v>
      </c>
      <c r="E114" s="50">
        <v>24.5</v>
      </c>
      <c r="F114" s="50">
        <v>26.4</v>
      </c>
      <c r="G114" s="50">
        <v>26.7</v>
      </c>
      <c r="H114" s="46"/>
      <c r="J114" s="51"/>
      <c r="K114" s="50" t="s">
        <v>18</v>
      </c>
      <c r="L114" s="50">
        <v>70.3</v>
      </c>
      <c r="M114" s="50">
        <v>33.200000000000003</v>
      </c>
      <c r="N114" s="50">
        <v>24</v>
      </c>
      <c r="O114" s="50">
        <v>14.3</v>
      </c>
      <c r="P114" s="50">
        <v>56</v>
      </c>
      <c r="Q114" s="60"/>
    </row>
    <row r="115" spans="1:17" ht="18" x14ac:dyDescent="0.2">
      <c r="A115" s="51"/>
      <c r="B115" s="50" t="s">
        <v>15</v>
      </c>
      <c r="C115" s="50">
        <v>15.3</v>
      </c>
      <c r="D115" s="50">
        <v>19.7</v>
      </c>
      <c r="E115" s="50">
        <v>15.4</v>
      </c>
      <c r="F115" s="50">
        <v>8.7750000000000004</v>
      </c>
      <c r="G115" s="50">
        <v>6.5250000000000004</v>
      </c>
      <c r="H115" s="46"/>
      <c r="J115" s="51"/>
      <c r="K115" s="50" t="s">
        <v>18</v>
      </c>
      <c r="L115" s="50">
        <v>68.8</v>
      </c>
      <c r="M115" s="50">
        <v>39.6</v>
      </c>
      <c r="N115" s="50">
        <v>22.4</v>
      </c>
      <c r="O115" s="50">
        <v>15.5</v>
      </c>
      <c r="P115" s="50">
        <v>53.3</v>
      </c>
      <c r="Q115" s="60"/>
    </row>
    <row r="116" spans="1:17" ht="18" x14ac:dyDescent="0.2">
      <c r="A116" s="51"/>
      <c r="B116" s="50" t="s">
        <v>16</v>
      </c>
      <c r="C116" s="50">
        <v>54</v>
      </c>
      <c r="D116" s="50">
        <v>29.1</v>
      </c>
      <c r="E116" s="50">
        <v>20.100000000000001</v>
      </c>
      <c r="F116" s="50">
        <v>12.3</v>
      </c>
      <c r="G116" s="50">
        <v>41.7</v>
      </c>
      <c r="H116" s="46"/>
      <c r="J116" s="51"/>
      <c r="K116" s="50" t="s">
        <v>18</v>
      </c>
      <c r="L116" s="50">
        <v>99</v>
      </c>
      <c r="M116" s="50">
        <v>36.299999999999997</v>
      </c>
      <c r="N116" s="50">
        <v>23.4</v>
      </c>
      <c r="O116" s="50">
        <v>14.925000000000001</v>
      </c>
      <c r="P116" s="50">
        <v>84.075000000000003</v>
      </c>
      <c r="Q116" s="60"/>
    </row>
    <row r="117" spans="1:17" ht="18" x14ac:dyDescent="0.2">
      <c r="A117" s="51"/>
      <c r="B117" s="50" t="s">
        <v>16</v>
      </c>
      <c r="C117" s="50">
        <v>31.1</v>
      </c>
      <c r="D117" s="50">
        <v>28.9</v>
      </c>
      <c r="E117" s="50">
        <v>17.3</v>
      </c>
      <c r="F117" s="50">
        <v>11.55</v>
      </c>
      <c r="G117" s="50">
        <v>19.55</v>
      </c>
      <c r="H117" s="46"/>
      <c r="J117" s="51"/>
      <c r="K117" s="50" t="s">
        <v>19</v>
      </c>
      <c r="L117" s="50">
        <v>81.3</v>
      </c>
      <c r="M117" s="50">
        <v>68.2</v>
      </c>
      <c r="N117" s="50">
        <v>26.6</v>
      </c>
      <c r="O117" s="50">
        <v>23.7</v>
      </c>
      <c r="P117" s="50">
        <v>57.6</v>
      </c>
      <c r="Q117" s="60"/>
    </row>
    <row r="118" spans="1:17" ht="18" x14ac:dyDescent="0.2">
      <c r="A118" s="51"/>
      <c r="B118" s="50" t="s">
        <v>18</v>
      </c>
      <c r="C118" s="50">
        <v>68.8</v>
      </c>
      <c r="D118" s="50">
        <v>33.9</v>
      </c>
      <c r="E118" s="50">
        <v>18.2</v>
      </c>
      <c r="F118" s="50">
        <v>13.025</v>
      </c>
      <c r="G118" s="50">
        <v>55.774999999999999</v>
      </c>
      <c r="H118" s="46"/>
      <c r="J118" s="51"/>
      <c r="K118" s="50" t="s">
        <v>20</v>
      </c>
      <c r="L118" s="50">
        <v>120.5</v>
      </c>
      <c r="M118" s="50">
        <v>80.3</v>
      </c>
      <c r="N118" s="50">
        <v>43</v>
      </c>
      <c r="O118" s="50">
        <v>30.824999999999999</v>
      </c>
      <c r="P118" s="50">
        <v>89.674999999999997</v>
      </c>
      <c r="Q118" s="60"/>
    </row>
    <row r="119" spans="1:17" ht="19" thickBot="1" x14ac:dyDescent="0.25">
      <c r="A119" s="51"/>
      <c r="B119" s="50" t="s">
        <v>18</v>
      </c>
      <c r="C119" s="50">
        <v>33.299999999999997</v>
      </c>
      <c r="D119" s="50">
        <v>18.899999999999999</v>
      </c>
      <c r="E119" s="50">
        <v>13.8</v>
      </c>
      <c r="F119" s="50">
        <v>8.1750000000000007</v>
      </c>
      <c r="G119" s="50">
        <v>25.125</v>
      </c>
      <c r="H119" s="46"/>
      <c r="J119" s="54"/>
      <c r="K119" s="55" t="s">
        <v>21</v>
      </c>
      <c r="L119" s="55">
        <v>90.7</v>
      </c>
      <c r="M119" s="55">
        <v>54.7</v>
      </c>
      <c r="N119" s="55">
        <v>35.200000000000003</v>
      </c>
      <c r="O119" s="55">
        <v>22.475000000000001</v>
      </c>
      <c r="P119" s="55">
        <v>68.224999999999994</v>
      </c>
      <c r="Q119" s="61"/>
    </row>
    <row r="120" spans="1:17" ht="18" x14ac:dyDescent="0.2">
      <c r="A120" s="51"/>
      <c r="B120" s="50" t="s">
        <v>18</v>
      </c>
      <c r="C120" s="50">
        <v>23.6</v>
      </c>
      <c r="D120" s="50">
        <v>22.8</v>
      </c>
      <c r="E120" s="50">
        <v>8.6</v>
      </c>
      <c r="F120" s="50">
        <v>7.85</v>
      </c>
      <c r="G120" s="50">
        <v>15.75</v>
      </c>
      <c r="H120" s="46"/>
      <c r="J120" s="64"/>
      <c r="K120" s="64"/>
      <c r="L120" s="64"/>
      <c r="M120" s="64"/>
      <c r="N120" s="64"/>
      <c r="O120" s="64"/>
      <c r="P120" s="64"/>
      <c r="Q120" s="64"/>
    </row>
    <row r="121" spans="1:17" ht="18" x14ac:dyDescent="0.2">
      <c r="A121" s="51"/>
      <c r="B121" s="50" t="s">
        <v>18</v>
      </c>
      <c r="C121" s="50">
        <v>51.4</v>
      </c>
      <c r="D121" s="50">
        <v>24.7</v>
      </c>
      <c r="E121" s="50">
        <v>10.9</v>
      </c>
      <c r="F121" s="50">
        <v>8.9</v>
      </c>
      <c r="G121" s="50">
        <v>42.5</v>
      </c>
      <c r="H121" s="46"/>
    </row>
    <row r="122" spans="1:17" ht="18" x14ac:dyDescent="0.2">
      <c r="A122" s="51"/>
      <c r="B122" s="50" t="s">
        <v>18</v>
      </c>
      <c r="C122" s="50">
        <v>37.799999999999997</v>
      </c>
      <c r="D122" s="50">
        <v>57.6</v>
      </c>
      <c r="E122" s="50">
        <v>29.6</v>
      </c>
      <c r="F122" s="50">
        <v>21.8</v>
      </c>
      <c r="G122" s="50">
        <v>16</v>
      </c>
      <c r="H122" s="46"/>
    </row>
    <row r="123" spans="1:17" ht="18" x14ac:dyDescent="0.2">
      <c r="A123" s="51"/>
      <c r="B123" s="50" t="s">
        <v>19</v>
      </c>
      <c r="C123" s="50">
        <v>25.6</v>
      </c>
      <c r="D123" s="50">
        <v>29.9</v>
      </c>
      <c r="E123" s="50">
        <v>7.2</v>
      </c>
      <c r="F123" s="50">
        <v>9.2750000000000004</v>
      </c>
      <c r="G123" s="50">
        <v>16.324999999999999</v>
      </c>
      <c r="H123" s="46"/>
    </row>
    <row r="124" spans="1:17" ht="18" x14ac:dyDescent="0.2">
      <c r="A124" s="51"/>
      <c r="B124" s="50" t="s">
        <v>20</v>
      </c>
      <c r="C124" s="50">
        <v>41.8</v>
      </c>
      <c r="D124" s="50">
        <v>40.4</v>
      </c>
      <c r="E124" s="50">
        <v>19</v>
      </c>
      <c r="F124" s="50">
        <v>14.85</v>
      </c>
      <c r="G124" s="50">
        <v>26.95</v>
      </c>
      <c r="H124" s="46"/>
    </row>
    <row r="125" spans="1:17" ht="18" x14ac:dyDescent="0.2">
      <c r="A125" s="51"/>
      <c r="B125" s="50" t="s">
        <v>21</v>
      </c>
      <c r="C125" s="50">
        <v>78.5</v>
      </c>
      <c r="D125" s="50">
        <v>44.7</v>
      </c>
      <c r="E125" s="50">
        <v>30.6</v>
      </c>
      <c r="F125" s="50">
        <v>18.824999999999999</v>
      </c>
      <c r="G125" s="50">
        <v>59.674999999999997</v>
      </c>
      <c r="H125" s="46"/>
    </row>
    <row r="126" spans="1:17" ht="18" x14ac:dyDescent="0.2">
      <c r="A126" s="51"/>
      <c r="B126" s="50" t="s">
        <v>21</v>
      </c>
      <c r="C126" s="50">
        <v>80.3</v>
      </c>
      <c r="D126" s="50">
        <v>54.8</v>
      </c>
      <c r="E126" s="50">
        <v>26.3</v>
      </c>
      <c r="F126" s="50">
        <v>20.274999999999999</v>
      </c>
      <c r="G126" s="50">
        <v>60.024999999999999</v>
      </c>
      <c r="H126" s="46"/>
    </row>
    <row r="127" spans="1:17" ht="18" x14ac:dyDescent="0.2">
      <c r="A127" s="51"/>
      <c r="B127" s="50" t="s">
        <v>22</v>
      </c>
      <c r="C127" s="50">
        <v>54.2</v>
      </c>
      <c r="D127" s="50">
        <v>59</v>
      </c>
      <c r="E127" s="50">
        <v>13</v>
      </c>
      <c r="F127" s="50">
        <v>18</v>
      </c>
      <c r="G127" s="50">
        <v>36.200000000000003</v>
      </c>
      <c r="H127" s="46"/>
    </row>
    <row r="128" spans="1:17" ht="18" x14ac:dyDescent="0.2">
      <c r="A128" s="51"/>
      <c r="B128" s="50" t="s">
        <v>22</v>
      </c>
      <c r="C128" s="50">
        <v>47.5</v>
      </c>
      <c r="D128" s="50">
        <v>61.6</v>
      </c>
      <c r="E128" s="50">
        <v>15.4</v>
      </c>
      <c r="F128" s="50">
        <v>19.25</v>
      </c>
      <c r="G128" s="50">
        <v>28.25</v>
      </c>
      <c r="H128" s="46"/>
    </row>
    <row r="129" spans="1:8" ht="19" thickBot="1" x14ac:dyDescent="0.25">
      <c r="A129" s="54"/>
      <c r="B129" s="55" t="s">
        <v>23</v>
      </c>
      <c r="C129" s="55">
        <v>39.6</v>
      </c>
      <c r="D129" s="55">
        <v>55.2</v>
      </c>
      <c r="E129" s="55">
        <v>28.7</v>
      </c>
      <c r="F129" s="55">
        <v>20.975000000000001</v>
      </c>
      <c r="G129" s="55">
        <v>18.625</v>
      </c>
      <c r="H129" s="49"/>
    </row>
    <row r="130" spans="1:8" ht="18" x14ac:dyDescent="0.2">
      <c r="A130" s="5"/>
      <c r="B130" s="5"/>
      <c r="C130" s="5"/>
      <c r="D130" s="5"/>
      <c r="E130" s="5"/>
      <c r="F130" s="5"/>
      <c r="G130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Figure 6B</vt:lpstr>
      <vt:lpstr>Figure 6D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2018-07-23T11:34:59Z</dcterms:created>
  <dcterms:modified xsi:type="dcterms:W3CDTF">2018-07-23T12:29:09Z</dcterms:modified>
</cp:coreProperties>
</file>