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w2/Dropbox/cOA signalling paper/revised kinetics/"/>
    </mc:Choice>
  </mc:AlternateContent>
  <xr:revisionPtr revIDLastSave="0" documentId="12_ncr:500000_{18314E59-2A57-C44B-9673-2E4B51C63F8B}" xr6:coauthVersionLast="33" xr6:coauthVersionMax="33" xr10:uidLastSave="{00000000-0000-0000-0000-000000000000}"/>
  <bookViews>
    <workbookView xWindow="0" yWindow="460" windowWidth="25600" windowHeight="14240" xr2:uid="{F8C69888-CF68-1F43-A2D0-6FA3D1AAEFAE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6" i="1"/>
  <c r="G5" i="1"/>
  <c r="G4" i="1"/>
  <c r="E10" i="1"/>
  <c r="E9" i="1"/>
  <c r="E8" i="1"/>
  <c r="E7" i="1"/>
  <c r="E6" i="1"/>
  <c r="E5" i="1"/>
  <c r="E4" i="1"/>
  <c r="C11" i="1"/>
  <c r="H11" i="1" s="1"/>
  <c r="C10" i="1"/>
  <c r="C9" i="1"/>
  <c r="C8" i="1"/>
  <c r="C7" i="1"/>
  <c r="C6" i="1"/>
  <c r="C5" i="1"/>
  <c r="C4" i="1"/>
  <c r="H4" i="1" l="1"/>
  <c r="H8" i="1"/>
  <c r="I10" i="1"/>
  <c r="I9" i="1"/>
  <c r="I5" i="1"/>
  <c r="I6" i="1"/>
  <c r="I4" i="1"/>
  <c r="I7" i="1"/>
  <c r="I11" i="1"/>
  <c r="H10" i="1"/>
  <c r="H9" i="1"/>
  <c r="I8" i="1"/>
  <c r="H7" i="1"/>
  <c r="H6" i="1"/>
  <c r="H5" i="1"/>
</calcChain>
</file>

<file path=xl/sharedStrings.xml><?xml version="1.0" encoding="utf-8"?>
<sst xmlns="http://schemas.openxmlformats.org/spreadsheetml/2006/main" count="10" uniqueCount="8">
  <si>
    <t>Time</t>
  </si>
  <si>
    <t>stdev</t>
  </si>
  <si>
    <t>cOA4/min</t>
  </si>
  <si>
    <t>mean</t>
  </si>
  <si>
    <t>cOA4-2</t>
  </si>
  <si>
    <t>cOA4-1</t>
  </si>
  <si>
    <t>cOA4-3</t>
  </si>
  <si>
    <t>Source data for Figure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</si>
</sst>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05F10-44A6-A247-84E2-134851BC0870}">
  <dimension ref="A1:I11"/>
  <sheetViews>
    <sheetView tabSelected="1" workbookViewId="0">
      <selection activeCell="E18" sqref="E18"/>
    </sheetView>
  </sheetViews>
  <sheetFormatPr baseColWidth="10" defaultRowHeight="16" x14ac:dyDescent="0.2"/>
  <sheetData>
    <row r="1" spans="1:9" x14ac:dyDescent="0.2">
      <c r="A1" t="s">
        <v>7</v>
      </c>
    </row>
    <row r="2" spans="1:9" s="1" customFormat="1" x14ac:dyDescent="0.2">
      <c r="A2" s="1" t="s">
        <v>0</v>
      </c>
      <c r="B2" s="1" t="s">
        <v>5</v>
      </c>
      <c r="C2" s="1" t="s">
        <v>2</v>
      </c>
      <c r="D2" s="1" t="s">
        <v>4</v>
      </c>
      <c r="E2" s="1" t="s">
        <v>2</v>
      </c>
      <c r="F2" s="1" t="s">
        <v>6</v>
      </c>
      <c r="G2" s="1" t="s">
        <v>2</v>
      </c>
      <c r="H2" s="1" t="s">
        <v>3</v>
      </c>
      <c r="I2" s="1" t="s">
        <v>1</v>
      </c>
    </row>
    <row r="3" spans="1:9" x14ac:dyDescent="0.2">
      <c r="A3">
        <v>0</v>
      </c>
      <c r="B3">
        <v>4</v>
      </c>
      <c r="D3">
        <v>6</v>
      </c>
      <c r="F3">
        <v>23</v>
      </c>
    </row>
    <row r="4" spans="1:9" x14ac:dyDescent="0.2">
      <c r="A4">
        <v>2</v>
      </c>
      <c r="B4">
        <v>154</v>
      </c>
      <c r="C4">
        <f>(B4-B3)/2</f>
        <v>75</v>
      </c>
      <c r="D4">
        <v>119</v>
      </c>
      <c r="E4">
        <f>(D4-D3)/2</f>
        <v>56.5</v>
      </c>
      <c r="F4">
        <v>256</v>
      </c>
      <c r="G4">
        <f>(F4-F3)/2</f>
        <v>116.5</v>
      </c>
      <c r="H4">
        <f t="shared" ref="H4:H11" si="0">AVERAGE(C4,E4,G4)</f>
        <v>82.666666666666671</v>
      </c>
      <c r="I4">
        <f t="shared" ref="I4:I11" si="1">STDEV(C4,E4,G4)</f>
        <v>30.725939096036331</v>
      </c>
    </row>
    <row r="5" spans="1:9" x14ac:dyDescent="0.2">
      <c r="A5">
        <v>5</v>
      </c>
      <c r="B5">
        <v>1038</v>
      </c>
      <c r="C5">
        <f>(B5-B4)/3</f>
        <v>294.66666666666669</v>
      </c>
      <c r="D5">
        <v>1129</v>
      </c>
      <c r="E5">
        <f>(D5-D4)/3</f>
        <v>336.66666666666669</v>
      </c>
      <c r="F5">
        <v>1679</v>
      </c>
      <c r="G5">
        <f>(F5-F4)/3</f>
        <v>474.33333333333331</v>
      </c>
      <c r="H5">
        <f t="shared" si="0"/>
        <v>368.5555555555556</v>
      </c>
      <c r="I5">
        <f t="shared" si="1"/>
        <v>93.982464873526695</v>
      </c>
    </row>
    <row r="6" spans="1:9" x14ac:dyDescent="0.2">
      <c r="A6">
        <v>10</v>
      </c>
      <c r="B6">
        <v>2647</v>
      </c>
      <c r="C6">
        <f>(B6-B5)/5</f>
        <v>321.8</v>
      </c>
      <c r="D6">
        <v>3235</v>
      </c>
      <c r="E6">
        <f>(D6-D5)/5</f>
        <v>421.2</v>
      </c>
      <c r="F6">
        <v>4054</v>
      </c>
      <c r="G6">
        <f>(F6-F5)/5</f>
        <v>475</v>
      </c>
      <c r="H6">
        <f t="shared" si="0"/>
        <v>406</v>
      </c>
      <c r="I6">
        <f t="shared" si="1"/>
        <v>77.722840915653592</v>
      </c>
    </row>
    <row r="7" spans="1:9" x14ac:dyDescent="0.2">
      <c r="A7">
        <v>20</v>
      </c>
      <c r="B7">
        <v>4539</v>
      </c>
      <c r="C7">
        <f>(B7-B6)/10</f>
        <v>189.2</v>
      </c>
      <c r="D7">
        <v>6139</v>
      </c>
      <c r="E7">
        <f>(D7-D6)/10</f>
        <v>290.39999999999998</v>
      </c>
      <c r="F7">
        <v>6761</v>
      </c>
      <c r="G7">
        <f>(F7-F6)/10</f>
        <v>270.7</v>
      </c>
      <c r="H7">
        <f t="shared" si="0"/>
        <v>250.1</v>
      </c>
      <c r="I7">
        <f t="shared" si="1"/>
        <v>53.652865720294848</v>
      </c>
    </row>
    <row r="8" spans="1:9" x14ac:dyDescent="0.2">
      <c r="A8">
        <v>40</v>
      </c>
      <c r="B8">
        <v>6499</v>
      </c>
      <c r="C8">
        <f>(B8-B7)/20</f>
        <v>98</v>
      </c>
      <c r="D8">
        <v>8253</v>
      </c>
      <c r="E8">
        <f>(D8-D7)/20</f>
        <v>105.7</v>
      </c>
      <c r="F8">
        <v>9595</v>
      </c>
      <c r="G8">
        <f>(F8-F7)/20</f>
        <v>141.69999999999999</v>
      </c>
      <c r="H8">
        <f t="shared" si="0"/>
        <v>115.13333333333333</v>
      </c>
      <c r="I8">
        <f t="shared" si="1"/>
        <v>23.327308746045485</v>
      </c>
    </row>
    <row r="9" spans="1:9" x14ac:dyDescent="0.2">
      <c r="A9">
        <v>60</v>
      </c>
      <c r="B9">
        <v>7407</v>
      </c>
      <c r="C9">
        <f>(B9-B8)/20</f>
        <v>45.4</v>
      </c>
      <c r="D9">
        <v>10750</v>
      </c>
      <c r="E9">
        <f>(D9-D8)/20</f>
        <v>124.85</v>
      </c>
      <c r="F9">
        <v>11202</v>
      </c>
      <c r="G9">
        <f>(F9-F8)/20</f>
        <v>80.349999999999994</v>
      </c>
      <c r="H9">
        <f t="shared" si="0"/>
        <v>83.533333333333331</v>
      </c>
      <c r="I9">
        <f t="shared" si="1"/>
        <v>39.820545367100799</v>
      </c>
    </row>
    <row r="10" spans="1:9" x14ac:dyDescent="0.2">
      <c r="A10">
        <v>90</v>
      </c>
      <c r="B10">
        <v>8143</v>
      </c>
      <c r="C10">
        <f>(B10-B9)/30</f>
        <v>24.533333333333335</v>
      </c>
      <c r="D10">
        <v>12767</v>
      </c>
      <c r="E10">
        <f>(D10-D9)/30</f>
        <v>67.233333333333334</v>
      </c>
      <c r="F10">
        <v>13057</v>
      </c>
      <c r="G10">
        <f>(F10-F9)/30</f>
        <v>61.833333333333336</v>
      </c>
      <c r="H10">
        <f t="shared" si="0"/>
        <v>51.199999999999996</v>
      </c>
      <c r="I10">
        <f t="shared" si="1"/>
        <v>23.251308206923195</v>
      </c>
    </row>
    <row r="11" spans="1:9" x14ac:dyDescent="0.2">
      <c r="A11">
        <v>120</v>
      </c>
      <c r="B11">
        <v>8924</v>
      </c>
      <c r="C11">
        <f>(B11-B10)/30</f>
        <v>26.033333333333335</v>
      </c>
      <c r="D11">
        <v>10883</v>
      </c>
      <c r="E11">
        <v>0</v>
      </c>
      <c r="F11">
        <v>13198</v>
      </c>
      <c r="G11">
        <f>(F11-F10)/30</f>
        <v>4.7</v>
      </c>
      <c r="H11">
        <f t="shared" si="0"/>
        <v>10.244444444444445</v>
      </c>
      <c r="I11">
        <f t="shared" si="1"/>
        <v>13.874049850683805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White</dc:creator>
  <cp:lastModifiedBy>Malcolm White</cp:lastModifiedBy>
  <dcterms:created xsi:type="dcterms:W3CDTF">2018-05-23T09:08:41Z</dcterms:created>
  <dcterms:modified xsi:type="dcterms:W3CDTF">2018-06-21T12:24:32Z</dcterms:modified>
</cp:coreProperties>
</file>