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action Vmax numbers" sheetId="1" state="visible" r:id="rId2"/>
    <sheet name="kcat data from script" sheetId="2" state="visible" r:id="rId3"/>
    <sheet name="Manually found kcat numbers" sheetId="3" state="visible" r:id="rId4"/>
  </sheets>
  <definedNames>
    <definedName function="false" hidden="false" localSheetId="0" name="_xlnm._FilterDatabase" vbProcedure="false">'Reaction Vmax numbers'!$H$1:$H$339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<sst xmlns="http://schemas.openxmlformats.org/spreadsheetml/2006/main" count="4488" uniqueCount="1814">
  <si>
    <t xml:space="preserve">Reaction number</t>
  </si>
  <si>
    <t xml:space="preserve">Reaction equation</t>
  </si>
  <si>
    <t xml:space="preserve">Reaction ID</t>
  </si>
  <si>
    <t xml:space="preserve">EC number</t>
  </si>
  <si>
    <t xml:space="preserve">Subsystem</t>
  </si>
  <si>
    <t xml:space="preserve">Reversibility</t>
  </si>
  <si>
    <t xml:space="preserve">GPR rule</t>
  </si>
  <si>
    <t xml:space="preserve">Abundance</t>
  </si>
  <si>
    <t xml:space="preserve">GPR effective abundance</t>
  </si>
  <si>
    <t xml:space="preserve">Kcat (per sec, forward)</t>
  </si>
  <si>
    <t xml:space="preserve">Kcat (per sec, backward)</t>
  </si>
  <si>
    <t xml:space="preserve">Vmax (mmol/gDwh)</t>
  </si>
  <si>
    <t xml:space="preserve">Vmin (mmol/gDwh)</t>
  </si>
  <si>
    <t xml:space="preserve"> Flux [mmol/gDWh]</t>
  </si>
  <si>
    <r>
      <rPr>
        <b val="true"/>
        <sz val="12"/>
        <rFont val="Arial"/>
        <family val="2"/>
        <charset val="1"/>
      </rPr>
      <t xml:space="preserve">LEGEND
</t>
    </r>
    <r>
      <rPr>
        <sz val="12"/>
        <rFont val="Arial"/>
        <family val="2"/>
        <charset val="1"/>
      </rPr>
      <t xml:space="preserve">NF : Not found
NA: Not applicable</t>
    </r>
  </si>
  <si>
    <t xml:space="preserve">S001</t>
  </si>
  <si>
    <t xml:space="preserve">[c]: D-glucose 6-phosphate &lt;==&gt; D-fructose 6-phosphate</t>
  </si>
  <si>
    <t xml:space="preserve">PGI</t>
  </si>
  <si>
    <t xml:space="preserve">5.3.1.9</t>
  </si>
  <si>
    <t xml:space="preserve">Central metabolism</t>
  </si>
  <si>
    <t xml:space="preserve">R</t>
  </si>
  <si>
    <t xml:space="preserve">MMSYN1_0445</t>
  </si>
  <si>
    <t xml:space="preserve">S002</t>
  </si>
  <si>
    <t xml:space="preserve">[c]: D-fructose 6-phosphate + ATP --&gt; ADP + D-fructose 1,6-bisphosphate + H+</t>
  </si>
  <si>
    <t xml:space="preserve">PFK</t>
  </si>
  <si>
    <t xml:space="preserve">2.7.1.11</t>
  </si>
  <si>
    <t xml:space="preserve">I</t>
  </si>
  <si>
    <t xml:space="preserve">MMSYN1_0220</t>
  </si>
  <si>
    <t xml:space="preserve">NA</t>
  </si>
  <si>
    <t xml:space="preserve">S003</t>
  </si>
  <si>
    <t xml:space="preserve">[c]: D-fructose 1,6-bisphosphate &lt;==&gt; dihydroxyacetone phosphate + Glyceraldehyde 3-phosphate</t>
  </si>
  <si>
    <t xml:space="preserve">FBA</t>
  </si>
  <si>
    <t xml:space="preserve">4.1.2.13</t>
  </si>
  <si>
    <t xml:space="preserve">MMSYN1_0131</t>
  </si>
  <si>
    <t xml:space="preserve">S004</t>
  </si>
  <si>
    <t xml:space="preserve">[c]: dihydroxyacetone phosphate &lt;==&gt; Glyceraldehyde 3-phosphate</t>
  </si>
  <si>
    <t xml:space="preserve">TPI</t>
  </si>
  <si>
    <t xml:space="preserve">5.3.1.1</t>
  </si>
  <si>
    <t xml:space="preserve">MMSYN1_0727</t>
  </si>
  <si>
    <t xml:space="preserve">S005</t>
  </si>
  <si>
    <t xml:space="preserve">[c]: NAD+ + Phosphate + Glyceraldehyde 3-phosphate &lt;==&gt; NADH + H+ + 3-Phospho-D-glyceroyl phosphate</t>
  </si>
  <si>
    <t xml:space="preserve">GAPD</t>
  </si>
  <si>
    <t xml:space="preserve">1.2.1.12</t>
  </si>
  <si>
    <t xml:space="preserve">MMSYN1_0607</t>
  </si>
  <si>
    <t xml:space="preserve">S006</t>
  </si>
  <si>
    <t xml:space="preserve">[c]: NADP+ + Glyceraldehyde 3-phosphate + H2O --&gt; NADPH + (2) H+ + 3-Phospho-D-glycerate</t>
  </si>
  <si>
    <t xml:space="preserve">GAPDP</t>
  </si>
  <si>
    <t xml:space="preserve">1.2.1.9</t>
  </si>
  <si>
    <t xml:space="preserve">MMSYN1_0451</t>
  </si>
  <si>
    <t xml:space="preserve">S007</t>
  </si>
  <si>
    <t xml:space="preserve">[c]: ADP + 3-Phospho-D-glyceroyl phosphate &lt;==&gt; 3-phospho-D-glycerate + ATP</t>
  </si>
  <si>
    <t xml:space="preserve">PGK</t>
  </si>
  <si>
    <t xml:space="preserve">2.7.2.3</t>
  </si>
  <si>
    <t xml:space="preserve">MMSYN1_0606</t>
  </si>
  <si>
    <t xml:space="preserve">S008</t>
  </si>
  <si>
    <t xml:space="preserve">[c]: 3-phospho-D-glycerate &lt;==&gt; D-Glycerate 2-phosphate</t>
  </si>
  <si>
    <t xml:space="preserve">PGM</t>
  </si>
  <si>
    <t xml:space="preserve">5.4.2.12</t>
  </si>
  <si>
    <t xml:space="preserve">MMSYN1_0729</t>
  </si>
  <si>
    <t xml:space="preserve">S009</t>
  </si>
  <si>
    <t xml:space="preserve">[c]: D-Glycerate 2-phosphate &lt;==&gt; phosphoenolpyruvate + H2O</t>
  </si>
  <si>
    <t xml:space="preserve">ENO</t>
  </si>
  <si>
    <t xml:space="preserve">4.2.1.11</t>
  </si>
  <si>
    <t xml:space="preserve">MMSYN1_0213</t>
  </si>
  <si>
    <t xml:space="preserve">S010</t>
  </si>
  <si>
    <t xml:space="preserve">[c]: ADP + phosphoenolpyruvate + H+ --&gt; ATP + pyruvate</t>
  </si>
  <si>
    <t xml:space="preserve">PYK</t>
  </si>
  <si>
    <t xml:space="preserve">2.7.1.40</t>
  </si>
  <si>
    <t xml:space="preserve">MMSYN1_0221</t>
  </si>
  <si>
    <t xml:space="preserve">S011</t>
  </si>
  <si>
    <t xml:space="preserve">[c]: N-acetyl-D-mannosamine + ATP --&gt; ADP + N-acetyl-D-mannosamine 6-phosphate + H+</t>
  </si>
  <si>
    <t xml:space="preserve">AMANK</t>
  </si>
  <si>
    <t xml:space="preserve">2.7.1.60</t>
  </si>
  <si>
    <t xml:space="preserve">MMSYN1_0495</t>
  </si>
  <si>
    <t xml:space="preserve">NF</t>
  </si>
  <si>
    <t xml:space="preserve">S012</t>
  </si>
  <si>
    <t xml:space="preserve">[c]: N-acetyl-D-mannosamine 6-phosphate &lt;==&gt; N-acetyl-D-glucosamine 6-phosphate</t>
  </si>
  <si>
    <t xml:space="preserve">AMANPEr</t>
  </si>
  <si>
    <t xml:space="preserve">5.1.3.9</t>
  </si>
  <si>
    <t xml:space="preserve">MMSYN1_0494</t>
  </si>
  <si>
    <t xml:space="preserve">S013</t>
  </si>
  <si>
    <t xml:space="preserve">[c]: N-acetyl-D-glucosamine 6-phosphate + H2O --&gt; D-glucosamine 6-phosphate + acetate</t>
  </si>
  <si>
    <t xml:space="preserve">AGDC</t>
  </si>
  <si>
    <t xml:space="preserve">3.5.1.25</t>
  </si>
  <si>
    <t xml:space="preserve">MMSYN1_0493</t>
  </si>
  <si>
    <t xml:space="preserve">S014</t>
  </si>
  <si>
    <t xml:space="preserve">[c]: D-glucosamine 6-phosphate + H2O &lt;==&gt; D-fructose 6-phosphate + NH3 + H+</t>
  </si>
  <si>
    <t xml:space="preserve">G6PDA</t>
  </si>
  <si>
    <t xml:space="preserve">3.5.99.6</t>
  </si>
  <si>
    <t xml:space="preserve">MMSYN1_0726</t>
  </si>
  <si>
    <t xml:space="preserve">S015</t>
  </si>
  <si>
    <t xml:space="preserve">[c]: D-mannose 6-phosphate &lt;==&gt; D-fructose 6-phosphate</t>
  </si>
  <si>
    <t xml:space="preserve">MAN6PI</t>
  </si>
  <si>
    <t xml:space="preserve">5.3.1.8</t>
  </si>
  <si>
    <t xml:space="preserve">MMSYN1_0435</t>
  </si>
  <si>
    <t xml:space="preserve">S016</t>
  </si>
  <si>
    <t xml:space="preserve">[c]: NADH + H+ + pyruvate &lt;==&gt; L-lactate + NAD+</t>
  </si>
  <si>
    <t xml:space="preserve">LDH_L</t>
  </si>
  <si>
    <t xml:space="preserve">1.1.1.27</t>
  </si>
  <si>
    <t xml:space="preserve">MMSYN1_0475</t>
  </si>
  <si>
    <t xml:space="preserve">S017</t>
  </si>
  <si>
    <t xml:space="preserve">[c]: lipoyl-PdhC + H+ + pyruvate --&gt; S-acetyldihydrolipoyl-PdhC + CO2</t>
  </si>
  <si>
    <t xml:space="preserve">PDH_E1</t>
  </si>
  <si>
    <t xml:space="preserve">1.2.4.1</t>
  </si>
  <si>
    <t xml:space="preserve">S018</t>
  </si>
  <si>
    <t xml:space="preserve">[c]: S-acetyldihydrolipoyl-PdhC + CoA --&gt; acetyl-CoA + dihydrolipoyl-PdhC</t>
  </si>
  <si>
    <t xml:space="preserve">PDH_E2</t>
  </si>
  <si>
    <t xml:space="preserve">2.3.1.12</t>
  </si>
  <si>
    <t xml:space="preserve">MMSYN1_0227</t>
  </si>
  <si>
    <t xml:space="preserve">S019</t>
  </si>
  <si>
    <t xml:space="preserve">[c]: acetaldehyde + lipoyl-PdhC + CoA --&gt; acetyl-CoA + dihydrolipoyl-PdhC</t>
  </si>
  <si>
    <t xml:space="preserve">PDH_acald</t>
  </si>
  <si>
    <t xml:space="preserve">-</t>
  </si>
  <si>
    <t xml:space="preserve">S020</t>
  </si>
  <si>
    <t xml:space="preserve">[c]: dihydrolipoyl-PdhC + NAD+ --&gt; lipoyl-PdhC + NADH + H+</t>
  </si>
  <si>
    <t xml:space="preserve">PDH_E3</t>
  </si>
  <si>
    <t xml:space="preserve">1.8.1.4</t>
  </si>
  <si>
    <t xml:space="preserve">MMSYN1_0228</t>
  </si>
  <si>
    <t xml:space="preserve">S021</t>
  </si>
  <si>
    <t xml:space="preserve">[c]: acetyl-CoA + Phosphate &lt;==&gt; acetyl phosphate + CoA</t>
  </si>
  <si>
    <t xml:space="preserve">PTAr</t>
  </si>
  <si>
    <t xml:space="preserve">2.3.1.8</t>
  </si>
  <si>
    <t xml:space="preserve">MMSYN1_0229</t>
  </si>
  <si>
    <t xml:space="preserve">S022</t>
  </si>
  <si>
    <t xml:space="preserve">[c]: ADP + acetyl phosphate &lt;==&gt; acetate + ATP</t>
  </si>
  <si>
    <t xml:space="preserve">ACKr</t>
  </si>
  <si>
    <t xml:space="preserve">2.7.2.1</t>
  </si>
  <si>
    <t xml:space="preserve">MMSYN1_0230</t>
  </si>
  <si>
    <t xml:space="preserve">S023</t>
  </si>
  <si>
    <t xml:space="preserve">[c]: (2) NADH + O2 + (2) H+ --&gt; (2) H2O + (2) NAD+</t>
  </si>
  <si>
    <t xml:space="preserve">NOX</t>
  </si>
  <si>
    <t xml:space="preserve">1.6.3.4</t>
  </si>
  <si>
    <t xml:space="preserve">S024</t>
  </si>
  <si>
    <t xml:space="preserve">[c]: D-erythrose 4-phosphate + D-fructose 6-phosphate &lt;==&gt; sedoheptulose 7-phosphate + Glyceraldehyde 3-phosphate</t>
  </si>
  <si>
    <t xml:space="preserve">TALA</t>
  </si>
  <si>
    <t xml:space="preserve">2.2.1.2</t>
  </si>
  <si>
    <t xml:space="preserve">S025</t>
  </si>
  <si>
    <t xml:space="preserve">[c]: sedoheptulose 7-phosphate + Glyceraldehyde 3-phosphate &lt;==&gt; D-xylulose 5-phosphate + D-ribose 5-phosphate</t>
  </si>
  <si>
    <t xml:space="preserve">TKT1</t>
  </si>
  <si>
    <t xml:space="preserve">2.2.1.1</t>
  </si>
  <si>
    <t xml:space="preserve">MMSYN1_0316</t>
  </si>
  <si>
    <t xml:space="preserve">S026</t>
  </si>
  <si>
    <t xml:space="preserve">[c]: D-fructose 6-phosphate + Glyceraldehyde 3-phosphate &lt;==&gt; D-xylulose 5-phosphate + D-erythrose 4-phosphate</t>
  </si>
  <si>
    <t xml:space="preserve">TKT2</t>
  </si>
  <si>
    <t xml:space="preserve">S027</t>
  </si>
  <si>
    <t xml:space="preserve">[c]: D-xylulose 5-phosphate &lt;==&gt; D-ribulose 5-phosphate</t>
  </si>
  <si>
    <t xml:space="preserve">RPE</t>
  </si>
  <si>
    <t xml:space="preserve">5.1.3.1</t>
  </si>
  <si>
    <t xml:space="preserve">MMSYN1_0262</t>
  </si>
  <si>
    <t xml:space="preserve">S028</t>
  </si>
  <si>
    <t xml:space="preserve">[c]: D-ribulose 5-phosphate &lt;==&gt; D-ribose 5-phosphate</t>
  </si>
  <si>
    <t xml:space="preserve">RPI</t>
  </si>
  <si>
    <t xml:space="preserve">5.3.1.6</t>
  </si>
  <si>
    <t xml:space="preserve">MMSYN1_0800</t>
  </si>
  <si>
    <t xml:space="preserve">S029</t>
  </si>
  <si>
    <t xml:space="preserve">[c]: D-ribose 5-phosphate + ATP &lt;==&gt; AMP + 5-phospho-alpha-D-ribose 1-diphosphate + H+</t>
  </si>
  <si>
    <t xml:space="preserve">PRPPS</t>
  </si>
  <si>
    <t xml:space="preserve">2.7.6.1</t>
  </si>
  <si>
    <t xml:space="preserve">MMSYN1_0831</t>
  </si>
  <si>
    <t xml:space="preserve">S030</t>
  </si>
  <si>
    <t xml:space="preserve">[c]: D-ribose 1-phosphate &lt;==&gt; D-ribose 5-phosphate</t>
  </si>
  <si>
    <t xml:space="preserve">PPM</t>
  </si>
  <si>
    <t xml:space="preserve">5.4.2.7</t>
  </si>
  <si>
    <t xml:space="preserve">MMSYN1_0733</t>
  </si>
  <si>
    <t xml:space="preserve">S031</t>
  </si>
  <si>
    <t xml:space="preserve">[c]: 2-deoxy-D-ribose 1-phosphate &lt;==&gt; 2-deoxy-D-ribose 5-phosphate</t>
  </si>
  <si>
    <t xml:space="preserve">PPM2</t>
  </si>
  <si>
    <t xml:space="preserve">S032</t>
  </si>
  <si>
    <t xml:space="preserve">[c]: 2-deoxy-D-ribose 5-phosphate &lt;==&gt; acetaldehyde + Glyceraldehyde 3-phosphate</t>
  </si>
  <si>
    <t xml:space="preserve">DRPA</t>
  </si>
  <si>
    <t xml:space="preserve">4.1.2.4</t>
  </si>
  <si>
    <t xml:space="preserve">MMSYN1_0732</t>
  </si>
  <si>
    <t xml:space="preserve">S033</t>
  </si>
  <si>
    <t xml:space="preserve">[c]: adenine + 5-phospho-alpha-D-ribose 1-diphosphate --&gt; AMP + Diphosphate</t>
  </si>
  <si>
    <t xml:space="preserve">ADPT</t>
  </si>
  <si>
    <t xml:space="preserve">2.4.2.7</t>
  </si>
  <si>
    <t xml:space="preserve">Nucleotide metabolism</t>
  </si>
  <si>
    <t xml:space="preserve">MMSYN1_0413</t>
  </si>
  <si>
    <t xml:space="preserve">S034</t>
  </si>
  <si>
    <t xml:space="preserve">[c]: adenosine + Phosphate &lt;==&gt; D-ribose 1-phosphate + adenine</t>
  </si>
  <si>
    <t xml:space="preserve">PUNP1</t>
  </si>
  <si>
    <t xml:space="preserve">2.4.2.1</t>
  </si>
  <si>
    <t xml:space="preserve">MMSYN1_0747</t>
  </si>
  <si>
    <t xml:space="preserve">S035</t>
  </si>
  <si>
    <t xml:space="preserve">[c]: AMP + ATP &lt;==&gt; (2) ADP</t>
  </si>
  <si>
    <t xml:space="preserve">ADK1</t>
  </si>
  <si>
    <t xml:space="preserve">2.7.4.3</t>
  </si>
  <si>
    <t xml:space="preserve">MMSYN1_0651</t>
  </si>
  <si>
    <t xml:space="preserve">S036</t>
  </si>
  <si>
    <t xml:space="preserve">[c]: ADP + reduced thioredoxin --&gt; dADP + H2O + oxidized thioredoxin</t>
  </si>
  <si>
    <t xml:space="preserve">RNDR1</t>
  </si>
  <si>
    <t xml:space="preserve">1.17.4.1</t>
  </si>
  <si>
    <t xml:space="preserve">MMSYN1_0771 AND MMSYN1_0772 AND MMSYN1_0773</t>
  </si>
  <si>
    <t xml:space="preserve">min(382,50,297)</t>
  </si>
  <si>
    <t xml:space="preserve">S037</t>
  </si>
  <si>
    <t xml:space="preserve">[c]: oxidized thioredoxin + H+ + NADPH --&gt; NADP+ + reduced thioredoxin</t>
  </si>
  <si>
    <t xml:space="preserve">TRDR</t>
  </si>
  <si>
    <t xml:space="preserve">1.8.1.9</t>
  </si>
  <si>
    <t xml:space="preserve">MMSYN1_0819 AND MMSYN1_0065</t>
  </si>
  <si>
    <t xml:space="preserve">min(100,426)</t>
  </si>
  <si>
    <t xml:space="preserve">S038</t>
  </si>
  <si>
    <t xml:space="preserve">[c]: H2O + Diphosphate --&gt; (2) Phosphate + H+</t>
  </si>
  <si>
    <t xml:space="preserve">PPA</t>
  </si>
  <si>
    <t xml:space="preserve">3.6.1.1</t>
  </si>
  <si>
    <t xml:space="preserve">MMSYN1_0344</t>
  </si>
  <si>
    <t xml:space="preserve">S039</t>
  </si>
  <si>
    <t xml:space="preserve">[c]: deoxyadenosine + Phosphate &lt;==&gt; 2-deoxy-D-ribose 1-phosphate + adenine</t>
  </si>
  <si>
    <t xml:space="preserve">PUNP2</t>
  </si>
  <si>
    <t xml:space="preserve">S040</t>
  </si>
  <si>
    <t xml:space="preserve">[c]: deoxyadenosine + ATP --&gt; ADP + H+ + dAMP</t>
  </si>
  <si>
    <t xml:space="preserve">DADNK</t>
  </si>
  <si>
    <t xml:space="preserve">2.7.1.76</t>
  </si>
  <si>
    <t xml:space="preserve">MMSYN1_0330 OR MMSYN1_0382</t>
  </si>
  <si>
    <t xml:space="preserve">sum(63,23)</t>
  </si>
  <si>
    <t xml:space="preserve">S041</t>
  </si>
  <si>
    <t xml:space="preserve">[c]: dAMP + ATP &lt;==&gt; dADP + ADP</t>
  </si>
  <si>
    <t xml:space="preserve">DADK</t>
  </si>
  <si>
    <t xml:space="preserve">2.7.4.11</t>
  </si>
  <si>
    <t xml:space="preserve">S042</t>
  </si>
  <si>
    <t xml:space="preserve">[c]: phosphoenolpyruvate + dADP + H+ --&gt; dATP + pyruvate</t>
  </si>
  <si>
    <t xml:space="preserve">PYK5</t>
  </si>
  <si>
    <t xml:space="preserve">S043</t>
  </si>
  <si>
    <t xml:space="preserve">[c]: dADP + 3-Phospho-D-glyceroyl phosphate &lt;==&gt; 3-phospho-D-glycerate + dATP</t>
  </si>
  <si>
    <t xml:space="preserve">PGK2</t>
  </si>
  <si>
    <t xml:space="preserve">S044</t>
  </si>
  <si>
    <t xml:space="preserve">[c]: 5-phospho-alpha-D-ribose 1-diphosphate + guanine --&gt; GMP + Diphosphate</t>
  </si>
  <si>
    <t xml:space="preserve">GUAPRT</t>
  </si>
  <si>
    <t xml:space="preserve">2.4.2.8</t>
  </si>
  <si>
    <t xml:space="preserve">MMSYN1_0216</t>
  </si>
  <si>
    <t xml:space="preserve">S045</t>
  </si>
  <si>
    <t xml:space="preserve">[c]: guanosine + Phosphate  &lt;==&gt; D-ribose 1-phosphate + guanine</t>
  </si>
  <si>
    <t xml:space="preserve">PUNP3</t>
  </si>
  <si>
    <t xml:space="preserve">S046</t>
  </si>
  <si>
    <t xml:space="preserve">[c]: GMP + ATP &lt;==&gt; ADP + GDP</t>
  </si>
  <si>
    <t xml:space="preserve">GK1</t>
  </si>
  <si>
    <t xml:space="preserve">2.7.4.8</t>
  </si>
  <si>
    <t xml:space="preserve">MMSYN1_0203</t>
  </si>
  <si>
    <t xml:space="preserve">S047</t>
  </si>
  <si>
    <t xml:space="preserve">[c]: reduced thioredoxin + GDP --&gt; H2O + oxidized thioredoxin + dGDP</t>
  </si>
  <si>
    <t xml:space="preserve">RNDR2</t>
  </si>
  <si>
    <t xml:space="preserve">S048</t>
  </si>
  <si>
    <t xml:space="preserve">[c]: phosphoenolpyruvate + H+ + GDP --&gt; GTP + pyruvate</t>
  </si>
  <si>
    <t xml:space="preserve">PYK3</t>
  </si>
  <si>
    <t xml:space="preserve">S049</t>
  </si>
  <si>
    <t xml:space="preserve">[c]: GDP + 3-Phospho-D-glyceroyl phosphate &lt;==&gt; GTP + 3-phospho-D-glycerate</t>
  </si>
  <si>
    <t xml:space="preserve">PGK3</t>
  </si>
  <si>
    <t xml:space="preserve">S050</t>
  </si>
  <si>
    <t xml:space="preserve">[c]: deoxyguanosine + Phosphate &lt;==&gt; 2-deoxy-D-ribose 1-phosphate + guanine</t>
  </si>
  <si>
    <t xml:space="preserve">PUNP4</t>
  </si>
  <si>
    <t xml:space="preserve">S051</t>
  </si>
  <si>
    <t xml:space="preserve">[c]: deoxyguanosine + ATP --&gt; ADP + H+ + dGMP</t>
  </si>
  <si>
    <t xml:space="preserve">DGSNK</t>
  </si>
  <si>
    <t xml:space="preserve">2.7.1.113</t>
  </si>
  <si>
    <t xml:space="preserve">S052</t>
  </si>
  <si>
    <t xml:space="preserve">[c]: ATP + dGMP &lt;==&gt; ADP + dGDP</t>
  </si>
  <si>
    <t xml:space="preserve">DGK1</t>
  </si>
  <si>
    <t xml:space="preserve">S053</t>
  </si>
  <si>
    <t xml:space="preserve">[c]: phosphoenolpyruvate + dGDP + H+ --&gt; dGTP + pyruvate</t>
  </si>
  <si>
    <t xml:space="preserve">PYK6</t>
  </si>
  <si>
    <t xml:space="preserve">S054</t>
  </si>
  <si>
    <t xml:space="preserve">[c]: dGDP + 3-Phospho-D-glyceroyl phosphate &lt;==&gt; 3-phospho-D-glycerate + dGTP</t>
  </si>
  <si>
    <t xml:space="preserve">PGK4</t>
  </si>
  <si>
    <t xml:space="preserve">S055</t>
  </si>
  <si>
    <t xml:space="preserve">[c]: uracil + 5-phospho-alpha-D-ribose 1-diphosphate --&gt; UMP + Diphosphate</t>
  </si>
  <si>
    <t xml:space="preserve">UPPRT</t>
  </si>
  <si>
    <t xml:space="preserve">2.4.2.9</t>
  </si>
  <si>
    <t xml:space="preserve">MMSYN1_0798</t>
  </si>
  <si>
    <t xml:space="preserve">S056</t>
  </si>
  <si>
    <t xml:space="preserve">[c]: UMP + ATP &lt;==&gt; ADP + UDP</t>
  </si>
  <si>
    <t xml:space="preserve">UMPK</t>
  </si>
  <si>
    <t xml:space="preserve">2.7.4.22</t>
  </si>
  <si>
    <t xml:space="preserve">MMSYN1_0537</t>
  </si>
  <si>
    <t xml:space="preserve">S057</t>
  </si>
  <si>
    <t xml:space="preserve">[c]: phosphoenolpyruvate + H+ + UDP --&gt; UTP + pyruvate</t>
  </si>
  <si>
    <t xml:space="preserve">PYK2</t>
  </si>
  <si>
    <t xml:space="preserve">S058</t>
  </si>
  <si>
    <t xml:space="preserve">[c]: reduced thioredoxin + UDP --&gt; H2O + oxidized thioredoxin + dUDP</t>
  </si>
  <si>
    <t xml:space="preserve">RNDR4</t>
  </si>
  <si>
    <t xml:space="preserve">S059</t>
  </si>
  <si>
    <t xml:space="preserve">[c]: CMP + ATP &lt;==&gt; ADP + CDP</t>
  </si>
  <si>
    <t xml:space="preserve">CYTK1</t>
  </si>
  <si>
    <t xml:space="preserve">2.7.4.25</t>
  </si>
  <si>
    <t xml:space="preserve">MMSYN1_0347</t>
  </si>
  <si>
    <t xml:space="preserve">S060</t>
  </si>
  <si>
    <t xml:space="preserve">[c]: phosphoenolpyruvate + CDP + H+ --&gt; CTP + pyruvate</t>
  </si>
  <si>
    <t xml:space="preserve">PYK4</t>
  </si>
  <si>
    <t xml:space="preserve">S061</t>
  </si>
  <si>
    <t xml:space="preserve">[c]: CDP + reduced thioredoxin --&gt; H2O + oxidized thioredoxin + dCDP</t>
  </si>
  <si>
    <t xml:space="preserve">RNDR3</t>
  </si>
  <si>
    <t xml:space="preserve">S062</t>
  </si>
  <si>
    <t xml:space="preserve">[c]: deoxycytidine + ATP --&gt; ADP + dCMP + H+</t>
  </si>
  <si>
    <t xml:space="preserve">DCYTK</t>
  </si>
  <si>
    <t xml:space="preserve">2.7.1.74</t>
  </si>
  <si>
    <t xml:space="preserve">S063</t>
  </si>
  <si>
    <t xml:space="preserve">[c]: dCMP + ATP &lt;==&gt; ADP + dCDP</t>
  </si>
  <si>
    <t xml:space="preserve">CYTK2</t>
  </si>
  <si>
    <t xml:space="preserve">S064</t>
  </si>
  <si>
    <t xml:space="preserve">[c]: phosphoenolpyruvate + dCDP + H+ --&gt; dCTP + pyruvate</t>
  </si>
  <si>
    <t xml:space="preserve">PYK7</t>
  </si>
  <si>
    <t xml:space="preserve">S065</t>
  </si>
  <si>
    <t xml:space="preserve">[c]: deoxyuridine + ATP --&gt; ADP + dUMP + H+</t>
  </si>
  <si>
    <t xml:space="preserve">DURIK1</t>
  </si>
  <si>
    <t xml:space="preserve">2.7.1.21</t>
  </si>
  <si>
    <t xml:space="preserve">MMSYN1_0140</t>
  </si>
  <si>
    <t xml:space="preserve">S066</t>
  </si>
  <si>
    <t xml:space="preserve">[c]: thymidine + ATP --&gt; ADP + dTMP + H+</t>
  </si>
  <si>
    <t xml:space="preserve">TMDK1</t>
  </si>
  <si>
    <t xml:space="preserve">S067</t>
  </si>
  <si>
    <t xml:space="preserve">[c]: dTMP + ATP &lt;==&gt; ADP + dTDP</t>
  </si>
  <si>
    <t xml:space="preserve">TMPK</t>
  </si>
  <si>
    <t xml:space="preserve">2.7.4.9</t>
  </si>
  <si>
    <t xml:space="preserve">MMSYN1_0045</t>
  </si>
  <si>
    <t xml:space="preserve">S068</t>
  </si>
  <si>
    <t xml:space="preserve">[c]: phosphoenolpyruvate + dTDP + H+ --&gt; dTTP + pyruvate</t>
  </si>
  <si>
    <t xml:space="preserve">PYK8</t>
  </si>
  <si>
    <t xml:space="preserve">S069</t>
  </si>
  <si>
    <t xml:space="preserve">[c]: phosphoenolpyruvate + dUDP + H+ --&gt; dUTP + pyruvate</t>
  </si>
  <si>
    <t xml:space="preserve">PYK9</t>
  </si>
  <si>
    <t xml:space="preserve">S070</t>
  </si>
  <si>
    <t xml:space="preserve">[c]: ATP + UTP + L-glutamine + H2O --&gt; ADP + CTP + L-glutamate + Phosphate + (2) H+</t>
  </si>
  <si>
    <t xml:space="preserve">CTPS2</t>
  </si>
  <si>
    <t xml:space="preserve">6.3.4.2</t>
  </si>
  <si>
    <t xml:space="preserve">MMSYN1_0129</t>
  </si>
  <si>
    <t xml:space="preserve">S071</t>
  </si>
  <si>
    <t xml:space="preserve">[c]: ATP + dUMP + L-glutamine + H2O --&gt; ADP + dCMP + L-glutamate + Phosphate + (2) H+</t>
  </si>
  <si>
    <t xml:space="preserve">CTPSDUMP</t>
  </si>
  <si>
    <t xml:space="preserve">S072</t>
  </si>
  <si>
    <t xml:space="preserve">[c]: dCMP + H2O --&gt; NH3 + dUMP</t>
  </si>
  <si>
    <t xml:space="preserve">DCMPDA</t>
  </si>
  <si>
    <t xml:space="preserve">3.5.4.12</t>
  </si>
  <si>
    <t xml:space="preserve">MMSYN1_0515</t>
  </si>
  <si>
    <t xml:space="preserve">S073</t>
  </si>
  <si>
    <t xml:space="preserve">[c]: dUTP + H2O --&gt; dUMP + diphosphate + H+</t>
  </si>
  <si>
    <t xml:space="preserve">DUTPDP</t>
  </si>
  <si>
    <t xml:space="preserve">3.6.1.23</t>
  </si>
  <si>
    <t xml:space="preserve">MMSYN1_0447</t>
  </si>
  <si>
    <t xml:space="preserve">S074</t>
  </si>
  <si>
    <t xml:space="preserve">[c]: dCTP + H2O --&gt; dCMP + diphosphate + H+</t>
  </si>
  <si>
    <t xml:space="preserve">DCTPDP</t>
  </si>
  <si>
    <t xml:space="preserve">3.6.1.12</t>
  </si>
  <si>
    <t xml:space="preserve">S075</t>
  </si>
  <si>
    <t xml:space="preserve">[c]: dCTP + H2O --&gt; dCDP + phosphate + H+</t>
  </si>
  <si>
    <t xml:space="preserve">DCTPMP</t>
  </si>
  <si>
    <t xml:space="preserve">3.6.1.15</t>
  </si>
  <si>
    <t xml:space="preserve">S076</t>
  </si>
  <si>
    <t xml:space="preserve">[c]: dCDP + H2O --&gt; dCMP + phosphate + H+</t>
  </si>
  <si>
    <t xml:space="preserve">DCDPMP</t>
  </si>
  <si>
    <t xml:space="preserve">S077</t>
  </si>
  <si>
    <t xml:space="preserve">[c]: CTP + H2O --&gt; CMP + diphosphate + H+</t>
  </si>
  <si>
    <t xml:space="preserve">CTPDP</t>
  </si>
  <si>
    <t xml:space="preserve">3.6.1.65</t>
  </si>
  <si>
    <t xml:space="preserve">S078</t>
  </si>
  <si>
    <t xml:space="preserve">[c]: dTMP + H2O --&gt; thymidine + phosphate</t>
  </si>
  <si>
    <t xml:space="preserve">NTD5</t>
  </si>
  <si>
    <t xml:space="preserve">3.1.3.89</t>
  </si>
  <si>
    <t xml:space="preserve">S079</t>
  </si>
  <si>
    <t xml:space="preserve">[c]: dUMP + H2O --&gt; deoxyuridine + phosphate</t>
  </si>
  <si>
    <t xml:space="preserve">NTD1</t>
  </si>
  <si>
    <t xml:space="preserve">S080</t>
  </si>
  <si>
    <t xml:space="preserve">[c]: dGMP + H2O --&gt; deoxyguanosine + phosphate</t>
  </si>
  <si>
    <t xml:space="preserve">NTD8</t>
  </si>
  <si>
    <t xml:space="preserve">S081</t>
  </si>
  <si>
    <t xml:space="preserve">[c]: dAMP + H2O --&gt; deoxyadenosine + phosphate</t>
  </si>
  <si>
    <t xml:space="preserve">NTD6</t>
  </si>
  <si>
    <t xml:space="preserve">S082</t>
  </si>
  <si>
    <t xml:space="preserve">[c]: GMP + H2O --&gt; guanosine + phosphate</t>
  </si>
  <si>
    <t xml:space="preserve">NTD9</t>
  </si>
  <si>
    <t xml:space="preserve">3.1.3.5</t>
  </si>
  <si>
    <t xml:space="preserve">S083</t>
  </si>
  <si>
    <t xml:space="preserve">[c]: glycerol + ATP --&gt; Glycerol 3-phosphate + ADP + H+</t>
  </si>
  <si>
    <t xml:space="preserve">GLYK</t>
  </si>
  <si>
    <t xml:space="preserve">2.7.1.30</t>
  </si>
  <si>
    <t xml:space="preserve">Lipid metabolism</t>
  </si>
  <si>
    <t xml:space="preserve">MMSYN1_0218</t>
  </si>
  <si>
    <t xml:space="preserve">S084</t>
  </si>
  <si>
    <t xml:space="preserve">[c]: apoprotein (acyl carrier protein) + CoA --&gt; adenosine 3',5'-bisphosphate + acyl carrier protein + H+</t>
  </si>
  <si>
    <t xml:space="preserve">ACPS</t>
  </si>
  <si>
    <t xml:space="preserve">2.7.8.7</t>
  </si>
  <si>
    <t xml:space="preserve">MMSYN1_0513 AND MMSYN1_0621</t>
  </si>
  <si>
    <t xml:space="preserve">min(1,138)</t>
  </si>
  <si>
    <t xml:space="preserve">S085</t>
  </si>
  <si>
    <t xml:space="preserve">[c]: adenosine 3',5'-bisphosphate + H2O --&gt; AMP + Phosphate</t>
  </si>
  <si>
    <t xml:space="preserve">BPNT</t>
  </si>
  <si>
    <t xml:space="preserve">3.1.3.7</t>
  </si>
  <si>
    <t xml:space="preserve">MMSYN1_0139</t>
  </si>
  <si>
    <t xml:space="preserve">S086</t>
  </si>
  <si>
    <t xml:space="preserve">[c]: fatty acid + ATP &lt;==&gt; acyl phosphate + ADP</t>
  </si>
  <si>
    <t xml:space="preserve">FAKr</t>
  </si>
  <si>
    <t xml:space="preserve">MMSYN1_0420 AND MMSYN1_0616 AND MMSYN1_0617</t>
  </si>
  <si>
    <t xml:space="preserve">min(205,366,205)</t>
  </si>
  <si>
    <t xml:space="preserve">S087</t>
  </si>
  <si>
    <t xml:space="preserve">[c]: acyl phosphate + acyl carrier protein &lt;==&gt; ACP-R + phosphate</t>
  </si>
  <si>
    <t xml:space="preserve">ACPPAT</t>
  </si>
  <si>
    <t xml:space="preserve">2.3.1.n2</t>
  </si>
  <si>
    <t xml:space="preserve">MMSYN1_0419</t>
  </si>
  <si>
    <t xml:space="preserve">S088</t>
  </si>
  <si>
    <t xml:space="preserve">[c]: acyl phosphate + Glycerol 3-phosphate --&gt; 1-acyl-glycerol 3-phosphate + phosphate</t>
  </si>
  <si>
    <t xml:space="preserve">APG3PAT</t>
  </si>
  <si>
    <t xml:space="preserve">2.3.1.n3</t>
  </si>
  <si>
    <t xml:space="preserve">MMSYN1_0117</t>
  </si>
  <si>
    <t xml:space="preserve">S089</t>
  </si>
  <si>
    <t xml:space="preserve">[c]: ACP-R + 1-acyl-glycerol 3-phosphate --&gt; phosphatidic acid + acyl carrier protein</t>
  </si>
  <si>
    <t xml:space="preserve">AGPAT</t>
  </si>
  <si>
    <t xml:space="preserve">2.3.1.51</t>
  </si>
  <si>
    <t xml:space="preserve">MMSYN1_0512</t>
  </si>
  <si>
    <t xml:space="preserve">S090</t>
  </si>
  <si>
    <t xml:space="preserve">[c]: phosphatidic acid + CTP + H+ --&gt; CDP-diacylglycerol + Diphosphate</t>
  </si>
  <si>
    <t xml:space="preserve">DASYN</t>
  </si>
  <si>
    <t xml:space="preserve">2.7.7.41</t>
  </si>
  <si>
    <t xml:space="preserve">MMSYN1_0304</t>
  </si>
  <si>
    <t xml:space="preserve">S091</t>
  </si>
  <si>
    <t xml:space="preserve">[c]: CDP-diacylglycerol + Glycerol 3-phosphate --&gt; CMP + phosphatidylglycerol 3-phosphate + H+</t>
  </si>
  <si>
    <t xml:space="preserve">PGSA</t>
  </si>
  <si>
    <t xml:space="preserve">2.7.8.5</t>
  </si>
  <si>
    <t xml:space="preserve">MMSYN1_0875</t>
  </si>
  <si>
    <t xml:space="preserve">S092</t>
  </si>
  <si>
    <t xml:space="preserve">[c]: H2O + phosphatidylglycerol 3-phosphate --&gt; Phosphate + phosphatidylglycerol</t>
  </si>
  <si>
    <t xml:space="preserve">PGPP</t>
  </si>
  <si>
    <t xml:space="preserve">3.1.3.27</t>
  </si>
  <si>
    <t xml:space="preserve">MMSYN1_0214</t>
  </si>
  <si>
    <t xml:space="preserve">S093</t>
  </si>
  <si>
    <t xml:space="preserve">[c]: (2) phosphatidylglycerol --&gt; cardiolipin + glycerol</t>
  </si>
  <si>
    <t xml:space="preserve">CLPNS</t>
  </si>
  <si>
    <t xml:space="preserve">2.7.8.-</t>
  </si>
  <si>
    <t xml:space="preserve">MMSYN1_0147</t>
  </si>
  <si>
    <t xml:space="preserve">S094</t>
  </si>
  <si>
    <t xml:space="preserve">[c]: H2O + phosphatidic acid --&gt; 1,2-diacylglycerol + Phosphate</t>
  </si>
  <si>
    <t xml:space="preserve">PAPA</t>
  </si>
  <si>
    <t xml:space="preserve">3.1.3.4</t>
  </si>
  <si>
    <t xml:space="preserve">S095</t>
  </si>
  <si>
    <t xml:space="preserve">[c]: D-glucose 6-phosphate &lt;==&gt; D-glucose 1-phosphate</t>
  </si>
  <si>
    <t xml:space="preserve">PGMT</t>
  </si>
  <si>
    <t xml:space="preserve">5.4.2.5</t>
  </si>
  <si>
    <t xml:space="preserve">S096</t>
  </si>
  <si>
    <t xml:space="preserve">[c]: D-glucose 1-phosphate + UTP + H+ &lt;==&gt; UDP-glucose + Diphosphate</t>
  </si>
  <si>
    <t xml:space="preserve">GALU</t>
  </si>
  <si>
    <t xml:space="preserve">2.7.7.9</t>
  </si>
  <si>
    <t xml:space="preserve">MMSYN1_0115</t>
  </si>
  <si>
    <t xml:space="preserve">S097</t>
  </si>
  <si>
    <t xml:space="preserve">[c]: UDP-glucose &lt;==&gt; UDP-galactose</t>
  </si>
  <si>
    <t xml:space="preserve">UDPG4E</t>
  </si>
  <si>
    <t xml:space="preserve">5.1.3.2</t>
  </si>
  <si>
    <t xml:space="preserve">MMSYN1_0813</t>
  </si>
  <si>
    <t xml:space="preserve">S098</t>
  </si>
  <si>
    <t xml:space="preserve">[c]: UDP-galactose &lt;==&gt; UDP-galactofuranose</t>
  </si>
  <si>
    <t xml:space="preserve">UDPGALM</t>
  </si>
  <si>
    <t xml:space="preserve">5.4.99.9</t>
  </si>
  <si>
    <t xml:space="preserve">MMSYN1_0814</t>
  </si>
  <si>
    <t xml:space="preserve">S099</t>
  </si>
  <si>
    <t xml:space="preserve">[c]: 1,2-diacylglycerol + UDP-galactofuranose --&gt; Gal-DAG + H+ + UDP</t>
  </si>
  <si>
    <t xml:space="preserve">DAGGALT</t>
  </si>
  <si>
    <t xml:space="preserve">2.4.1.46</t>
  </si>
  <si>
    <t xml:space="preserve">MMSYN1_0114 OR MMSYN1_0697</t>
  </si>
  <si>
    <t xml:space="preserve">sum(43,119)</t>
  </si>
  <si>
    <t xml:space="preserve">S100</t>
  </si>
  <si>
    <t xml:space="preserve">[c]: (88) UDP-galactofuranose --&gt; UDP-galactan + (87) UDP + (87) H+</t>
  </si>
  <si>
    <t xml:space="preserve">PSSYN</t>
  </si>
  <si>
    <t xml:space="preserve">2.4.1.-</t>
  </si>
  <si>
    <t xml:space="preserve">MMSYN1_0113</t>
  </si>
  <si>
    <t xml:space="preserve">S101</t>
  </si>
  <si>
    <t xml:space="preserve">[c]: UDP-galactan + 1,2-diacylglycerol --&gt; lipogalactan + H+ + UDP</t>
  </si>
  <si>
    <t xml:space="preserve">DAGPST</t>
  </si>
  <si>
    <t xml:space="preserve">MMSYN1_0114</t>
  </si>
  <si>
    <t xml:space="preserve">S102</t>
  </si>
  <si>
    <t xml:space="preserve">[c]: Tetra-L-arginine + (3) H2O --&gt; (4) L-arginine</t>
  </si>
  <si>
    <t xml:space="preserve">ARG4P</t>
  </si>
  <si>
    <t xml:space="preserve">3.4.-</t>
  </si>
  <si>
    <t xml:space="preserve">Amino acid metabolism</t>
  </si>
  <si>
    <t xml:space="preserve">MMSYN1_0133 OR MMSYN1_0305 OR MMSYN1_0444 OR MMSYN1_0479</t>
  </si>
  <si>
    <t xml:space="preserve">sum(88,413,235,66)</t>
  </si>
  <si>
    <t xml:space="preserve">S103</t>
  </si>
  <si>
    <t xml:space="preserve">[c]: Tetra-L-aspartate + (3) H2O --&gt; (4) L-aspartate</t>
  </si>
  <si>
    <t xml:space="preserve">ASP4P</t>
  </si>
  <si>
    <t xml:space="preserve">S104</t>
  </si>
  <si>
    <t xml:space="preserve">[c]: Tetra-L-glutamate + (3) H2O --&gt; (4) L-glutamate</t>
  </si>
  <si>
    <t xml:space="preserve">GLU4P</t>
  </si>
  <si>
    <t xml:space="preserve">S105</t>
  </si>
  <si>
    <t xml:space="preserve">[c]: Tetra-glycine + (3) H2O --&gt; (4) glycine</t>
  </si>
  <si>
    <t xml:space="preserve">GLY4P</t>
  </si>
  <si>
    <t xml:space="preserve">S106</t>
  </si>
  <si>
    <t xml:space="preserve">[c]: Tetra-L-isoleucine + (3) H2O --&gt; (4) L-isoleucine</t>
  </si>
  <si>
    <t xml:space="preserve">ISO4P</t>
  </si>
  <si>
    <t xml:space="preserve">S107</t>
  </si>
  <si>
    <t xml:space="preserve">[c]: Tetra-L-alanine + (3) H2O --&gt; (4) L-alanine</t>
  </si>
  <si>
    <t xml:space="preserve">ALA4P</t>
  </si>
  <si>
    <t xml:space="preserve">S108</t>
  </si>
  <si>
    <t xml:space="preserve">[c]: Tetra-L-asparagine + (3) H2O --&gt; (4) L-asparagine</t>
  </si>
  <si>
    <t xml:space="preserve">ASN4P</t>
  </si>
  <si>
    <t xml:space="preserve">S109</t>
  </si>
  <si>
    <t xml:space="preserve">[c]: Tetra-L-leucine + (3) H2O --&gt; (4) L-leucine</t>
  </si>
  <si>
    <t xml:space="preserve">LEU4P</t>
  </si>
  <si>
    <t xml:space="preserve">S110</t>
  </si>
  <si>
    <t xml:space="preserve">[c]: Tetra-L-glutamine + (3) H2O --&gt; (4) L-glutamine</t>
  </si>
  <si>
    <t xml:space="preserve">GLN4P</t>
  </si>
  <si>
    <t xml:space="preserve">S111</t>
  </si>
  <si>
    <t xml:space="preserve">[c]: Tetra-L-histidine + (3) H2O --&gt; (4) L-histidine</t>
  </si>
  <si>
    <t xml:space="preserve">HIS4P</t>
  </si>
  <si>
    <t xml:space="preserve">S112</t>
  </si>
  <si>
    <t xml:space="preserve">[c]: Tetra-L-lysine + (3) H2O --&gt; (4) L-lysine</t>
  </si>
  <si>
    <t xml:space="preserve">LYS4P</t>
  </si>
  <si>
    <t xml:space="preserve">S113</t>
  </si>
  <si>
    <t xml:space="preserve">[c]: Tetra-L-proline + (3) H2O --&gt; (4) L-proline</t>
  </si>
  <si>
    <t xml:space="preserve">PRO4P</t>
  </si>
  <si>
    <t xml:space="preserve">S114</t>
  </si>
  <si>
    <t xml:space="preserve">[c]: Tetra-L-phenylalanine + (3) H2O --&gt; (4) L-phenylalanine</t>
  </si>
  <si>
    <t xml:space="preserve">PHE4P</t>
  </si>
  <si>
    <t xml:space="preserve">S115</t>
  </si>
  <si>
    <t xml:space="preserve">[c]: Tetra-L-threonine + (3) H2O --&gt; (4) L-threonine</t>
  </si>
  <si>
    <t xml:space="preserve">THR4P</t>
  </si>
  <si>
    <t xml:space="preserve">S116</t>
  </si>
  <si>
    <t xml:space="preserve">[c]: Tetra-L-tryptophan + (3) H2O --&gt; (4) L-tryptophan</t>
  </si>
  <si>
    <t xml:space="preserve">TRP4P</t>
  </si>
  <si>
    <t xml:space="preserve">S117</t>
  </si>
  <si>
    <t xml:space="preserve">[c]: Tetra-L-tyrosine + (3) H2O --&gt; (4) L-tyrosine</t>
  </si>
  <si>
    <t xml:space="preserve">TYR4P</t>
  </si>
  <si>
    <t xml:space="preserve">S118</t>
  </si>
  <si>
    <t xml:space="preserve">[c]: Tetra-L-valine + (3) H2O --&gt; (4) L-valine</t>
  </si>
  <si>
    <t xml:space="preserve">VAL4P</t>
  </si>
  <si>
    <t xml:space="preserve">S119</t>
  </si>
  <si>
    <t xml:space="preserve">[c]: Tetra-L-serine + (3) H2O --&gt; (4) L-serine</t>
  </si>
  <si>
    <t xml:space="preserve">SER4P</t>
  </si>
  <si>
    <t xml:space="preserve">S120</t>
  </si>
  <si>
    <t xml:space="preserve">[c]: Tetra-L-methionine + (3) H2O --&gt; (4) L-methionine</t>
  </si>
  <si>
    <t xml:space="preserve">MET4P</t>
  </si>
  <si>
    <t xml:space="preserve">S121</t>
  </si>
  <si>
    <t xml:space="preserve">[c]: H2O + ATP + L-methionine --&gt; Phosphate + Diphosphate + S-adenosyl-L-methionine</t>
  </si>
  <si>
    <t xml:space="preserve">MAT</t>
  </si>
  <si>
    <t xml:space="preserve">2.5.1.6</t>
  </si>
  <si>
    <t xml:space="preserve">MMSYN1_0432</t>
  </si>
  <si>
    <t xml:space="preserve">S122</t>
  </si>
  <si>
    <t xml:space="preserve">[c]: H2O + S-adenosyl-L-homocysteine --&gt; L-homocysteine + adenosine</t>
  </si>
  <si>
    <t xml:space="preserve">AHCi</t>
  </si>
  <si>
    <t xml:space="preserve">3.3.1.1</t>
  </si>
  <si>
    <t xml:space="preserve">MMSYN1_0381</t>
  </si>
  <si>
    <t xml:space="preserve">S123</t>
  </si>
  <si>
    <t xml:space="preserve">[c]: L-glutamine + H2O + L-glutamyl-tRNA(Gln) + ATP --&gt; L-glutaminyl-tRNA(Gln) + ADP + L-glutamate + Phosphate + H+</t>
  </si>
  <si>
    <t xml:space="preserve">GLNTRAT</t>
  </si>
  <si>
    <t xml:space="preserve">6.3.5.7</t>
  </si>
  <si>
    <t xml:space="preserve">MMSYN1_0687 AND MMSYN1_0688 AND MMSYN1_0689</t>
  </si>
  <si>
    <t xml:space="preserve">min(212,144,87)</t>
  </si>
  <si>
    <t xml:space="preserve">S124</t>
  </si>
  <si>
    <t xml:space="preserve">[c]: H2O + L-glutamyl-tRNA(Gln) + L-asparagine + ATP --&gt; L-glutaminyl-tRNA(Gln) + ADP + Phosphate + H+ + L-aspartate</t>
  </si>
  <si>
    <t xml:space="preserve">GLNTRAT2</t>
  </si>
  <si>
    <t xml:space="preserve">S125</t>
  </si>
  <si>
    <t xml:space="preserve">[c]: tRNA(Met) + L-methionine + ATP --&gt; L-methionyl-tRNA(Met) + AMP + Diphosphate</t>
  </si>
  <si>
    <t xml:space="preserve">METTRS</t>
  </si>
  <si>
    <t xml:space="preserve">6.1.1.10</t>
  </si>
  <si>
    <t xml:space="preserve">MMSYN1_0012</t>
  </si>
  <si>
    <t xml:space="preserve">S126</t>
  </si>
  <si>
    <t xml:space="preserve">[c]: tRNA(Ile) + L-isoleucine + ATP --&gt; L-isoleucyl-tRNA(Ile) + AMP + Diphosphate</t>
  </si>
  <si>
    <t xml:space="preserve">ILETRS</t>
  </si>
  <si>
    <t xml:space="preserve">6.1.1.5</t>
  </si>
  <si>
    <t xml:space="preserve">MMSYN1_0519</t>
  </si>
  <si>
    <t xml:space="preserve">S127</t>
  </si>
  <si>
    <t xml:space="preserve">[c]: tRNA(Val) + L-valine + ATP --&gt; L-valyl-tRNA(Val) + AMP + Diphosphate</t>
  </si>
  <si>
    <t xml:space="preserve">VALTRS</t>
  </si>
  <si>
    <t xml:space="preserve">6.1.1.9</t>
  </si>
  <si>
    <t xml:space="preserve">MMSYN1_0260</t>
  </si>
  <si>
    <t xml:space="preserve">S128</t>
  </si>
  <si>
    <t xml:space="preserve">[c]: tRNA(Leu) + L-leucine + ATP --&gt; AMP + L-leucyl-tRNA(Leu) + Diphosphate</t>
  </si>
  <si>
    <t xml:space="preserve">LEUTRS</t>
  </si>
  <si>
    <t xml:space="preserve">6.1.1.4</t>
  </si>
  <si>
    <t xml:space="preserve">MMSYN1_0634</t>
  </si>
  <si>
    <t xml:space="preserve">S129</t>
  </si>
  <si>
    <t xml:space="preserve">[c]: tRNA(Cys) + ATP + L-cysteine --&gt; AMP + Diphosphate + L-cysteinyl-tRNA(Cys)</t>
  </si>
  <si>
    <t xml:space="preserve">CYSTRS</t>
  </si>
  <si>
    <t xml:space="preserve">6.1.1.16</t>
  </si>
  <si>
    <t xml:space="preserve">MMSYN1_0837</t>
  </si>
  <si>
    <t xml:space="preserve">S130</t>
  </si>
  <si>
    <t xml:space="preserve">[c]: tRNA(Glu) + L-glutamate + ATP --&gt; L-glutamyl-tRNA(Glu) + AMP + Diphosphate</t>
  </si>
  <si>
    <t xml:space="preserve">GLUTRS</t>
  </si>
  <si>
    <t xml:space="preserve">6.1.1.24</t>
  </si>
  <si>
    <t xml:space="preserve">MMSYN1_0126</t>
  </si>
  <si>
    <t xml:space="preserve">S131</t>
  </si>
  <si>
    <t xml:space="preserve">[c]: L-glutamate + ATP + tRNA(Gln) --&gt; L-glutamyl-tRNA(Gln) + AMP + Diphosphate</t>
  </si>
  <si>
    <t xml:space="preserve">GLUTRS_Gln</t>
  </si>
  <si>
    <t xml:space="preserve">S132</t>
  </si>
  <si>
    <t xml:space="preserve">[c]: L-arginine + tRNA(Arg) + ATP --&gt; AMP + L-arginyl-tRNA(Arg) + Diphosphate</t>
  </si>
  <si>
    <t xml:space="preserve">ARGTRS</t>
  </si>
  <si>
    <t xml:space="preserve">6.1.1.19</t>
  </si>
  <si>
    <t xml:space="preserve">MMSYN1_0535</t>
  </si>
  <si>
    <t xml:space="preserve">S133</t>
  </si>
  <si>
    <t xml:space="preserve">[c]: L-tyrosine + tRNA(Tyr) + ATP --&gt; AMP + L-tyrosyl-tRNA(Tyr) + Diphosphate</t>
  </si>
  <si>
    <t xml:space="preserve">TYRTRS</t>
  </si>
  <si>
    <t xml:space="preserve">6.1.1.1</t>
  </si>
  <si>
    <t xml:space="preserve">MMSYN1_0613</t>
  </si>
  <si>
    <t xml:space="preserve">S134</t>
  </si>
  <si>
    <t xml:space="preserve">[c]: tRNA(Trp) + L-tryptophan + ATP --&gt; AMP + L-tryptophanyl-tRNA(Trp) + Diphosphate</t>
  </si>
  <si>
    <t xml:space="preserve">TRPTRS</t>
  </si>
  <si>
    <t xml:space="preserve">6.1.1.2</t>
  </si>
  <si>
    <t xml:space="preserve">MMSYN1_0308</t>
  </si>
  <si>
    <t xml:space="preserve">S135</t>
  </si>
  <si>
    <t xml:space="preserve">[c]: tRNA(Ser) + L-serine + ATP --&gt; L-seryl-tRNA(Ser) + AMP + Diphosphate</t>
  </si>
  <si>
    <t xml:space="preserve">SERTRS</t>
  </si>
  <si>
    <t xml:space="preserve">6.1.1.11</t>
  </si>
  <si>
    <t xml:space="preserve">MMSYN1_0061</t>
  </si>
  <si>
    <t xml:space="preserve">S136</t>
  </si>
  <si>
    <t xml:space="preserve">[c]: L-threonine + tRNA(Thr) + ATP --&gt; AMP + L-threonyl-tRNA(Thr) + Diphosphate</t>
  </si>
  <si>
    <t xml:space="preserve">THRTRS</t>
  </si>
  <si>
    <t xml:space="preserve">6.1.1.3</t>
  </si>
  <si>
    <t xml:space="preserve">MMSYN1_0222</t>
  </si>
  <si>
    <t xml:space="preserve">S137</t>
  </si>
  <si>
    <t xml:space="preserve">[c]: tRNA(Pro) + ATP + L-proline --&gt; L-prolyl-tRNA(Pro) + AMP + Diphosphate</t>
  </si>
  <si>
    <t xml:space="preserve">PROTRS</t>
  </si>
  <si>
    <t xml:space="preserve">6.1.1.15</t>
  </si>
  <si>
    <t xml:space="preserve">MMSYN1_0282</t>
  </si>
  <si>
    <t xml:space="preserve">S138</t>
  </si>
  <si>
    <t xml:space="preserve">[c]: tRNA(Asp) + L-aspartate + ATP --&gt; AMP + L-aspartyl-tRNA(Asp) + Diphosphate</t>
  </si>
  <si>
    <t xml:space="preserve">ASPTRS</t>
  </si>
  <si>
    <t xml:space="preserve">6.1.1.12</t>
  </si>
  <si>
    <t xml:space="preserve">MMSYN1_0287</t>
  </si>
  <si>
    <t xml:space="preserve">S139</t>
  </si>
  <si>
    <t xml:space="preserve">[c]: tRNA(Asn) + L-asparagine + ATP --&gt; AMP + L-asparaginyl-tRNA(Asn) + Diphosphate</t>
  </si>
  <si>
    <t xml:space="preserve">ASNTRS</t>
  </si>
  <si>
    <t xml:space="preserve">6.1.1.22</t>
  </si>
  <si>
    <t xml:space="preserve">MMSYN1_0076</t>
  </si>
  <si>
    <t xml:space="preserve">S140</t>
  </si>
  <si>
    <t xml:space="preserve">[c]: tRNA(Lys) + L-lysine + ATP --&gt; AMP + Diphosphate + L-lysyl-tRNA(Lys)</t>
  </si>
  <si>
    <t xml:space="preserve">LYSTRS</t>
  </si>
  <si>
    <t xml:space="preserve">6.1.1.6</t>
  </si>
  <si>
    <t xml:space="preserve">MMSYN1_0064</t>
  </si>
  <si>
    <t xml:space="preserve">S141</t>
  </si>
  <si>
    <t xml:space="preserve">[c]: L-histidine + ATP + tRNA(His) --&gt; AMP + L-histidyl-tRNA(His) + Diphosphate</t>
  </si>
  <si>
    <t xml:space="preserve">HISTRS</t>
  </si>
  <si>
    <t xml:space="preserve">6.1.1.21</t>
  </si>
  <si>
    <t xml:space="preserve">MMSYN1_0288</t>
  </si>
  <si>
    <t xml:space="preserve">S142</t>
  </si>
  <si>
    <t xml:space="preserve">[c]: tRNA(Phe) + L-phenylalanine + ATP --&gt; AMP + L-phenylalanyl-tRNA(Phe) + Diphosphate</t>
  </si>
  <si>
    <t xml:space="preserve">PHETRS</t>
  </si>
  <si>
    <t xml:space="preserve">6.1.1.20</t>
  </si>
  <si>
    <t xml:space="preserve">MMSYN1_0528 AND MMSYN1_0529</t>
  </si>
  <si>
    <t xml:space="preserve">min(778,290)</t>
  </si>
  <si>
    <t xml:space="preserve">S143</t>
  </si>
  <si>
    <t xml:space="preserve">[c]: L-alanine + tRNA(Ala) + ATP --&gt; L-alanyl-tRNA(Ala) + AMP + Diphosphate</t>
  </si>
  <si>
    <t xml:space="preserve">ALATRS</t>
  </si>
  <si>
    <t xml:space="preserve">6.1.1.7</t>
  </si>
  <si>
    <t xml:space="preserve">MMSYN1_0163</t>
  </si>
  <si>
    <t xml:space="preserve">S144</t>
  </si>
  <si>
    <t xml:space="preserve">[c]: glycine + tRNA(Gly) + ATP --&gt; glycyl-tRNA(Gly) + AMP + Diphosphate</t>
  </si>
  <si>
    <t xml:space="preserve">GLYTRS</t>
  </si>
  <si>
    <t xml:space="preserve">6.1.1.14</t>
  </si>
  <si>
    <t xml:space="preserve">MMSYN1_0405</t>
  </si>
  <si>
    <t xml:space="preserve">S145</t>
  </si>
  <si>
    <t xml:space="preserve">[c]: nicotinate + 5-phospho-alpha-D-ribose 1-diphosphate + H+ --&gt; nicotinate D-ribonucleotide + Diphosphate</t>
  </si>
  <si>
    <t xml:space="preserve">NCTPPRT</t>
  </si>
  <si>
    <t xml:space="preserve">2.4.2.12</t>
  </si>
  <si>
    <t xml:space="preserve">Cofactor metabolism</t>
  </si>
  <si>
    <t xml:space="preserve">MMSYN1_0614</t>
  </si>
  <si>
    <t xml:space="preserve">S146</t>
  </si>
  <si>
    <t xml:space="preserve">[c]: nicotinate D-ribonucleotide + H+ + ATP --&gt; deamino-NAD+ + Diphosphate</t>
  </si>
  <si>
    <t xml:space="preserve">NNATr</t>
  </si>
  <si>
    <t xml:space="preserve">2.7.7.18</t>
  </si>
  <si>
    <t xml:space="preserve">MMSYN1_0380</t>
  </si>
  <si>
    <t xml:space="preserve">S147</t>
  </si>
  <si>
    <t xml:space="preserve">[c]: deamino-NAD+ + NH3 + ATP --&gt; AMP + NAD+ + Diphosphate</t>
  </si>
  <si>
    <t xml:space="preserve">NADS</t>
  </si>
  <si>
    <t xml:space="preserve">6.3.1.5</t>
  </si>
  <si>
    <t xml:space="preserve">MMSYN1_0378</t>
  </si>
  <si>
    <t xml:space="preserve">S148</t>
  </si>
  <si>
    <t xml:space="preserve">[c]: NAD+ + ATP --&gt; ADP + NADP+ + H+</t>
  </si>
  <si>
    <t xml:space="preserve">NADK</t>
  </si>
  <si>
    <t xml:space="preserve">2.7.1.23</t>
  </si>
  <si>
    <t xml:space="preserve">MMSYN1_0259</t>
  </si>
  <si>
    <t xml:space="preserve">S149</t>
  </si>
  <si>
    <t xml:space="preserve">[c]: NADH + ATP --&gt; ADP + H+ + NADPH</t>
  </si>
  <si>
    <t xml:space="preserve">NADHK</t>
  </si>
  <si>
    <t xml:space="preserve">S150</t>
  </si>
  <si>
    <t xml:space="preserve">[c]: riboflavin + ATP --&gt; ADP + FMN + H+</t>
  </si>
  <si>
    <t xml:space="preserve">RBFK</t>
  </si>
  <si>
    <t xml:space="preserve">2.7.1.26</t>
  </si>
  <si>
    <t xml:space="preserve">MMSYN1_0291</t>
  </si>
  <si>
    <t xml:space="preserve">S151</t>
  </si>
  <si>
    <t xml:space="preserve">[c]: FMN + H+ + ATP --&gt; Diphosphate + FAD</t>
  </si>
  <si>
    <t xml:space="preserve">FMNAT</t>
  </si>
  <si>
    <t xml:space="preserve">2.7.7.2</t>
  </si>
  <si>
    <t xml:space="preserve">S152</t>
  </si>
  <si>
    <t xml:space="preserve">[c]: 5-formyltetrahydrofolate + (2) L-glutamate + (2) ATP --&gt; 5-formyltetrahydrofolate tri-L-glutamate + (2) ADP + (2) Phosphate + (2) H+</t>
  </si>
  <si>
    <t xml:space="preserve">5FTHFPGS</t>
  </si>
  <si>
    <t xml:space="preserve">6.3.2.17</t>
  </si>
  <si>
    <t xml:space="preserve">MMSYN1_0823</t>
  </si>
  <si>
    <t xml:space="preserve">S153</t>
  </si>
  <si>
    <t xml:space="preserve">[c]: H2O + 5,10-methenyltetrahydrofolate tri-L-glutamate &lt;==&gt; 10-formyltetrahydrofolate tri-L-glutamate + H+</t>
  </si>
  <si>
    <t xml:space="preserve">MTHFC</t>
  </si>
  <si>
    <t xml:space="preserve">3.5.4.9</t>
  </si>
  <si>
    <t xml:space="preserve">MMSYN1_0684</t>
  </si>
  <si>
    <t xml:space="preserve">S154</t>
  </si>
  <si>
    <t xml:space="preserve">[c]: L-methionyl-tRNA(Met) + 10-formyltetrahydrofolate tri-L-glutamate --&gt; tetrahydrofolate tri-L-glutamate + N-formylmethionyl-tRNA(Met) + H+</t>
  </si>
  <si>
    <t xml:space="preserve">FMETTRS</t>
  </si>
  <si>
    <t xml:space="preserve">2.1.2.9</t>
  </si>
  <si>
    <t xml:space="preserve">MMSYN1_0390</t>
  </si>
  <si>
    <t xml:space="preserve">S155</t>
  </si>
  <si>
    <t xml:space="preserve">[c]: tetrahydrofolate tri-L-glutamate + L-serine &lt;==&gt; glycine + H2O + 5,10-methylenetetrahydrofolate tri-L-glutamate</t>
  </si>
  <si>
    <t xml:space="preserve">GHMT</t>
  </si>
  <si>
    <t xml:space="preserve">2.1.2.1</t>
  </si>
  <si>
    <t xml:space="preserve">MMSYN1_0799</t>
  </si>
  <si>
    <t xml:space="preserve">S156</t>
  </si>
  <si>
    <t xml:space="preserve">[c]: NADP+ + 5,10-methylenetetrahydrofolate tri-L-glutamate &lt;==&gt; 5,10-methenyltetrahydrofolate tri-L-glutamate + NADPH</t>
  </si>
  <si>
    <t xml:space="preserve">MTHFD</t>
  </si>
  <si>
    <t xml:space="preserve">1.5.1.5</t>
  </si>
  <si>
    <t xml:space="preserve">S157</t>
  </si>
  <si>
    <t xml:space="preserve">[c]: ATP + 5-formyltetrahydrofolate tri-L-glutamate --&gt; ADP + Phosphate + 5,10-methenyltetrahydrofolate tri-L-glutamate</t>
  </si>
  <si>
    <t xml:space="preserve">FTHFCL</t>
  </si>
  <si>
    <t xml:space="preserve">6.3.3.2</t>
  </si>
  <si>
    <t xml:space="preserve">MMSYN1_0443</t>
  </si>
  <si>
    <t xml:space="preserve">S158</t>
  </si>
  <si>
    <t xml:space="preserve">[c]: H2O + 5,10-methenyltetrahydrofolate tri-L-glutamate --&gt; 5-formyltetrahydrofolate tri-L-glutamate + H+</t>
  </si>
  <si>
    <t xml:space="preserve">GHMT2</t>
  </si>
  <si>
    <t xml:space="preserve">S159</t>
  </si>
  <si>
    <t xml:space="preserve">[c]: (24) L-valyl-tRNA(Val) + (23) L-aspartyl-tRNA(Asp) + (12) L-arginyl-tRNA(Arg) + N-formylmethionyl-tRNA(Met) + (896) ATP + (39) L-lysyl-tRNA(Lys) + (15) L-glutaminyl-tRNA(Gln) + (36) L-isoleucyl-tRNA(Ile) + (899) H2O + (23) L-seryl-tRNA(Ser) + (11) L-prolyl-tRNA(Pro) + (21) glycyl-tRNA(Gly) + (23) L-alanyl-tRNA(Ala) + (13) L-tyrosyl-tRNA(Tyr) + (22) L-threonyl-tRNA(Thr) + (27) L-asparaginyl-tRNA(Asn) + (7) L-methionyl-tRNA(Met) + (5) L-histidyl-tRNA(His) + (2) L-cysteinyl-tRNA(Cys) + (27) L-glutamyl-tRNA(Glu) + (3) L-tryptophanyl-tRNA(Trp) + (16) L-phenylalanyl-tRNA(Phe) + (36) L-leucyl-tRNA(Leu) --&gt; (3) tRNA(Trp) + (11) tRNA(Pro) + (13) tRNA(Tyr) + (36) tRNA(Leu) + (8) tRNA(Met) + (12) tRNA(Arg) + (27) tRNA(Glu) + (2) tRNA(Cys) + (23) tRNA(Ala) + (5) tRNA(His) + (39) tRNA(Lys) + (23) tRNA(Asp) + (24) tRNA(Val) + (1282) H+ + (36) tRNA(Ile) + (23) tRNA(Ser) + (896) Phosphate + (15) tRNA(Gln) + (896) ADP + (16) tRNA(Phe) + (21) tRNA(Gly) + (27) tRNA(Asn) + protein + (22) tRNA(Thr) + formate + L-methionine</t>
  </si>
  <si>
    <t xml:space="preserve">Protein_transl</t>
  </si>
  <si>
    <t xml:space="preserve">3.5.1.88/3.4.11.18</t>
  </si>
  <si>
    <t xml:space="preserve">Macromolecules</t>
  </si>
  <si>
    <t xml:space="preserve">MMSYN1_0201 AND MMSYN1_0650</t>
  </si>
  <si>
    <t xml:space="preserve">min(156,69)</t>
  </si>
  <si>
    <t xml:space="preserve"> </t>
  </si>
  <si>
    <t xml:space="preserve">S160</t>
  </si>
  <si>
    <t xml:space="preserve">[c]: L-tyrosyl-tRNA(Tyr) + (4) L-valyl-tRNA(Val) + (8) L-aspartyl-tRNA(Asp) + (3) L-arginyl-tRNA(Arg) + N-formylmethionyl-tRNA(Met) + (169) ATP + (7) L-lysyl-tRNA(Lys) + (3) L-glutaminyl-tRNA(Gln) + (7) L-isoleucyl-tRNA(Ile) + (172) H2O + (6) L-seryl-tRNA(Ser) + (3) glycyl-tRNA(Gly) + (2) L-alanyl-tRNA(Ala) + (3) L-threonyl-tRNA(Thr) + (3) L-asparaginyl-tRNA(Asn) + (2) L-methionyl-tRNA(Met) + (6) L-glutamyl-tRNA(Glu) + L-phenylalanyl-tRNA(Phe) + (13) L-leucyl-tRNA(Leu) --&gt; tRNA(Tyr) + (13) tRNA(Leu) + (3) tRNA(Met) + (3) tRNA(Arg) + (6) tRNA(Glu) + (2) tRNA(Ala) + (7) tRNA(Lys) + (8) tRNA(Asp) + (4) tRNA(Val) + (242) H+ + (7) tRNA(Ile) + (6) tRNA(Ser) + (169) Phosphate + (3) tRNA(Gln) + (169) ADP + tRNA(Phe) + (3) tRNA(Gly) + (3) tRNA(Asn) + (3) tRNA(Thr) + formate + L-methionine  + apoprotein (acyl carrier protein)</t>
  </si>
  <si>
    <t xml:space="preserve">ACP_transl</t>
  </si>
  <si>
    <t xml:space="preserve">MMSYN1_0201 AND MMSYN1_0621 AND MMSYN1_0650</t>
  </si>
  <si>
    <t xml:space="preserve">min(156,138,69)</t>
  </si>
  <si>
    <t xml:space="preserve">S161</t>
  </si>
  <si>
    <t xml:space="preserve">[c]: (43) L-valyl-tRNA(Val) + (22) L-aspartyl-tRNA(Asp) + (11) L-arginyl-tRNA(Arg) + N-formylmethionyl-tRNA(Met) + (1023) ATP + (35) L-lysyl-tRNA(Lys) + (12) L-glutaminyl-tRNA(Gln) + (36) L-isoleucyl-tRNA(Ile) + (1025) H2O + (30) L-seryl-tRNA(Ser) + (27) L-prolyl-tRNA(Pro) + (27) glycyl-tRNA(Gly) + (50) L-alanyl-tRNA(Ala) + (6) L-tyrosyl-tRNA(Tyr) + (32) L-threonyl-tRNA(Thr) + (20) L-asparaginyl-tRNA(Asn) + (13) L-methionyl-tRNA(Met) + (7) L-histidyl-tRNA(His) + L-cysteinyl-tRNA(Cys) + (26) L-glutamyl-tRNA(Glu) + L-tryptophanyl-tRNA(Trp) + (13) L-phenylalanyl-tRNA(Phe) + (28) L-leucyl-tRNA(Leu) --&gt; tRNA(Trp) + (27) tRNA(Pro) + (6) tRNA(Tyr) + (28) tRNA(Leu) + (14) tRNA(Met) + (11) tRNA(Arg) + (26) tRNA(Glu) + tRNA(Cys) + (50) tRNA(Ala) + (7) tRNA(His) + (35) tRNA(Lys) + (22) tRNA(Asp) + (43) tRNA(Val) + (1464) H+ + (36) tRNA(Ile) + (30) tRNA(Ser) + (1023) Phosphate + (12) tRNA(Gln) + (1023) ADP + (13) tRNA(Phe) + (27) tRNA(Gly) + (20) tRNA(Asn) + (32) tRNA(Thr) + PdhC + formate</t>
  </si>
  <si>
    <t xml:space="preserve">PdhC_transl</t>
  </si>
  <si>
    <t xml:space="preserve">3.5.1.88</t>
  </si>
  <si>
    <t xml:space="preserve">MMSYN1_0201 AND MMSYN1_0227</t>
  </si>
  <si>
    <t xml:space="preserve">min(156,182)</t>
  </si>
  <si>
    <t xml:space="preserve">S162</t>
  </si>
  <si>
    <t xml:space="preserve">[c]: (2) L-valyl-tRNA(Val) + (9) L-aspartyl-tRNA(Asp) + (2) L-arginyl-tRNA(Arg) + N-formylmethionyl-tRNA(Met) + (387) ATP + (15) L-lysyl-tRNA(Lys) + (9) L-glutaminyl-tRNA(Gln) + (22) L-isoleucyl-tRNA(Ile) + (389) H2O + (9) L-seryl-tRNA(Ser) + L-prolyl-tRNA(Pro) + (3) glycyl-tRNA(Gly) + (4) L-alanyl-tRNA(Ala) + (10) L-tyrosyl-tRNA(Tyr) + (5) L-threonyl-tRNA(Thr) + (28) L-asparaginyl-tRNA(Asn) + L-histidyl-tRNA(His) + (2) L-cysteinyl-tRNA(Cys) + (13) L-glutamyl-tRNA(Glu) + (3) L-tryptophanyl-tRNA(Trp) + (12) L-phenylalanyl-tRNA(Phe) + (16) L-leucyl-tRNA(Leu) --&gt; (3) tRNA(Trp) + tRNA(Pro) + (10) tRNA(Tyr) + (16) tRNA(Leu) + tRNA(Met) + (2) tRNA(Arg) + (13) tRNA(Glu) + (2) tRNA(Cys) + (4) tRNA(Ala) +  tRNA(His) + (15) tRNA(Lys) + (9) tRNA(Asp) + (2) tRNA(Val) + (554) H+ + (22) tRNA(Ile) + (9) tRNA(Ser) + (387) Phosphate + (9) tRNA(Gln) + (387) ADP + (12) tRNA(Phe) + (3) tRNA(Gly) + (28) tRNA(Asn) + (5) tRNA(Thr) + dUTPase + formate</t>
  </si>
  <si>
    <t xml:space="preserve">dUTPase_transl</t>
  </si>
  <si>
    <t xml:space="preserve">MMSYN1_0201 AND MMSYN1_0447</t>
  </si>
  <si>
    <t xml:space="preserve">min(156,10)</t>
  </si>
  <si>
    <t xml:space="preserve">S163</t>
  </si>
  <si>
    <t xml:space="preserve">[c]: (609) H2O + protein + (225) ATP --&gt; (23) L-alanine + (13) L-tyrosine + (21) glycine + (3) L-tryptophan + (23) L-serine + (27) L-asparagine + (27) L-glutamate + (36) L-leucine + (225) H+ + (11) L-proline + (2) L-cysteine + (12) L-arginine + (39) L-lysine + (22) L-threonine + (16) L-phenylalanine + (225) Phosphate + (23) L-aspartate + (7) L-methionine + (225) ADP + (15) L-glutamine + (36) L-isoleucine + (24) L-valine + (5) L-histidine</t>
  </si>
  <si>
    <t xml:space="preserve">Protein_degrad</t>
  </si>
  <si>
    <t xml:space="preserve">3.4.21.53</t>
  </si>
  <si>
    <t xml:space="preserve">MMSYN1_0394</t>
  </si>
  <si>
    <t xml:space="preserve">S164</t>
  </si>
  <si>
    <t xml:space="preserve">[c]: (25) GTP + (28) UTP + (41) H2O + (20) CTP + (68) ATP --&gt; (41) ADP + RNA + (41) Phosphate + (41) H+ + (100) Diphosphate</t>
  </si>
  <si>
    <t xml:space="preserve">RNAP</t>
  </si>
  <si>
    <t xml:space="preserve">2.7.7.6</t>
  </si>
  <si>
    <t xml:space="preserve">S165</t>
  </si>
  <si>
    <t xml:space="preserve">[c]: (100) H2O + RNA --&gt; (25) GMP + (27) AMP + (20) CMP + (28) UMP + (100) H+</t>
  </si>
  <si>
    <t xml:space="preserve">RNA_degrad</t>
  </si>
  <si>
    <t xml:space="preserve">S166</t>
  </si>
  <si>
    <t xml:space="preserve">[c]: (12) dGTP + (137) H2O + (38) dTTP + (12) dCTP + (137) ATP + (38) dATP --&gt; (137) ADP + DNA + (137) Phosphate + (137) H+ + (100) Diphosphate</t>
  </si>
  <si>
    <t xml:space="preserve">DNAP</t>
  </si>
  <si>
    <t xml:space="preserve">2.7.7.7</t>
  </si>
  <si>
    <t xml:space="preserve">S167</t>
  </si>
  <si>
    <t xml:space="preserve">[c]: (0.012567) protein + (0.001776) DNA + (0.000001) dUTPase + (0.001213) L-Histidine + (0.000210) 5,10-methenyltetrahydrofolate tri-L-glutamate + (0.005039) RNA + (0.022954) 1,2-diacylglycerol + (0.020970) cardiolipin + (0.840160) Potassium + (0.000068) DTTP + (0.006481) triacylglycerol + (0.002484) L-Arginine + (0.000105) NADP+ + (0.004288) lipogalactan + (0.000415) L-Tryptophan + (0.004658) Calcium + (0.055853) Chloride + (0.000210) thiamin diphosphate + (0.000057) DATP + (0.000210) pyridoxal phosphate + (0.000158) CoA + (0.006713) L-Serine + (0.020433) fatty acid + (0.057153) Sodium + (0.000210) FAD + (0.003283) L-Glutamine + (0.008533) L-Leucine + (0.001765) L-Methionine + (0.008658) L-Alanine + (0.002190) GTP + (0.039664) cholesterol + (0.005754) L-Glutamate + (0.039359) phosphatidylglycerol + (0.006002) L-Threonine + (0.003023) L-Proline + (0.002190) UTP + (0.007763) Magnesium + (0.002961) L-Phenylalanine + (0.008749) L-Isoleucine + (0.006266) L-Asparagine + (0.009022) Glycine + (0.000038) DCTP + (0.009073) L-Lysine + (0.002284) L-Tyrosine + (0.005442) L-Aspartate + (0.000621) L-Cysteine + (0.006344) spermine + (0.017299) Gal-DAG + (0.000022) DGTP + (0.001095) CTP + (0.039073) Phosphate + (0.007066) L-Valine + (0.000021) Acyl carrier protein + (25.003285) ATP + (25) H2O --&gt; biomass + (25) ADP + (25) Phosphate + (25) H+</t>
  </si>
  <si>
    <t xml:space="preserve">BIOMASS</t>
  </si>
  <si>
    <t xml:space="preserve">Biomass production</t>
  </si>
  <si>
    <t xml:space="preserve">S169</t>
  </si>
  <si>
    <t xml:space="preserve">(4) H+[e] + ADP[c] + Phosphate[c] &lt;==&gt; H2O[c] + (3) H+[c] + ATP[c]</t>
  </si>
  <si>
    <t xml:space="preserve">ATPase</t>
  </si>
  <si>
    <t xml:space="preserve">3.6.3.14</t>
  </si>
  <si>
    <t xml:space="preserve">Transport</t>
  </si>
  <si>
    <t xml:space="preserve">MMSYN1_0789 AND MMSYN1_0790 AND MMSYN1_0791 AND MMSYN1_0792 AND MMSYN1_0793 AND MMSYN1_0794 AND MMSYN1_0795 AND MMSYN1_0796</t>
  </si>
  <si>
    <t xml:space="preserve">min(108,347,136,327,32,181,NF,8) </t>
  </si>
  <si>
    <t xml:space="preserve">S170</t>
  </si>
  <si>
    <t xml:space="preserve">D-glucose[e] + phosphoenolpyruvate[c] --&gt; D-glucose 6-phosphate[c] + pyruvate[c]</t>
  </si>
  <si>
    <t xml:space="preserve">GLCpts</t>
  </si>
  <si>
    <t xml:space="preserve">2.7.3.9/2.7.1.199</t>
  </si>
  <si>
    <t xml:space="preserve">MMSYN1_0233 AND MMSYN1_0694 AND MMSYN1_0234 AND MMSYN1_0779</t>
  </si>
  <si>
    <t xml:space="preserve">min(353,290,314,831)</t>
  </si>
  <si>
    <t xml:space="preserve">S171</t>
  </si>
  <si>
    <t xml:space="preserve">D-glucosamine[e] + phosphoenolpyruvate[c] --&gt; D-glucosamine 6-phosphate[c] + pyruvate[c]</t>
  </si>
  <si>
    <t xml:space="preserve">GAMpts</t>
  </si>
  <si>
    <t xml:space="preserve">2.7.3.9/2.7.1.191</t>
  </si>
  <si>
    <t xml:space="preserve">S172</t>
  </si>
  <si>
    <t xml:space="preserve">D-mannose[e] + phosphoenolpyruvate[c] --&gt; D-mannose 6-phosphate[c] + pyruvate[c]</t>
  </si>
  <si>
    <t xml:space="preserve">MANpts</t>
  </si>
  <si>
    <t xml:space="preserve">S173</t>
  </si>
  <si>
    <t xml:space="preserve">N-acetyl-D-mannosamine[e] + H2O[c] + ATP[c] --&gt; N-acetyl-D-mannosamine[c] + ADP[c] + Phosphate[c] + H+[c]</t>
  </si>
  <si>
    <t xml:space="preserve">AMANabc</t>
  </si>
  <si>
    <t xml:space="preserve">3.6.3.17</t>
  </si>
  <si>
    <t xml:space="preserve">S174</t>
  </si>
  <si>
    <t xml:space="preserve">L-lactate[c] + H+[c] &lt;==&gt; L-lactate[e] + H+[e]</t>
  </si>
  <si>
    <t xml:space="preserve">L_LACt2r</t>
  </si>
  <si>
    <t xml:space="preserve">S175</t>
  </si>
  <si>
    <t xml:space="preserve">pyruvate[c] + H+[c] &lt;==&gt; pyruvate[e] + H+[e]</t>
  </si>
  <si>
    <t xml:space="preserve">PYRt2r</t>
  </si>
  <si>
    <t xml:space="preserve">S176</t>
  </si>
  <si>
    <t xml:space="preserve">H+[c] + acetate[c] &lt;==&gt; H+[e] + acetate[e]</t>
  </si>
  <si>
    <t xml:space="preserve">ACt</t>
  </si>
  <si>
    <t xml:space="preserve">S177</t>
  </si>
  <si>
    <t xml:space="preserve">glycerol[e] &lt;==&gt; glycerol[c] </t>
  </si>
  <si>
    <t xml:space="preserve">GLYCt</t>
  </si>
  <si>
    <t xml:space="preserve">S178</t>
  </si>
  <si>
    <t xml:space="preserve">fatty acid[e] &lt;==&gt; fatty acid[c]</t>
  </si>
  <si>
    <t xml:space="preserve">FAt</t>
  </si>
  <si>
    <t xml:space="preserve">S179</t>
  </si>
  <si>
    <t xml:space="preserve">cholesterol[e] &lt;==&gt; cholesterol[c]</t>
  </si>
  <si>
    <t xml:space="preserve">CHOLt</t>
  </si>
  <si>
    <t xml:space="preserve">S180</t>
  </si>
  <si>
    <t xml:space="preserve">triacylglycerol[e] &lt;==&gt; triacylglycerol[c]</t>
  </si>
  <si>
    <t xml:space="preserve">TAGt</t>
  </si>
  <si>
    <t xml:space="preserve">S181</t>
  </si>
  <si>
    <t xml:space="preserve">acetaldehyde[c] &lt;==&gt; acetaldehyde[e]</t>
  </si>
  <si>
    <t xml:space="preserve">ACALDt</t>
  </si>
  <si>
    <t xml:space="preserve">S182</t>
  </si>
  <si>
    <t xml:space="preserve">formate[e] &lt;==&gt; formate[c]</t>
  </si>
  <si>
    <t xml:space="preserve">FORt</t>
  </si>
  <si>
    <t xml:space="preserve">S183</t>
  </si>
  <si>
    <t xml:space="preserve">riboflavin[e] + H2O[c] + ATP[c] --&gt; riboflavin[c] + ADP[c] + Phosphate[c] + H+[c]</t>
  </si>
  <si>
    <t xml:space="preserve">RIBFLVabc</t>
  </si>
  <si>
    <t xml:space="preserve">MMSYN1_0641 AND MMSYN1_0642 AND MMSYN1_0643 AND MMSYN1_0877</t>
  </si>
  <si>
    <t xml:space="preserve">min(25,274,NF,9)</t>
  </si>
  <si>
    <t xml:space="preserve">S184</t>
  </si>
  <si>
    <t xml:space="preserve">pyridoxal phosphate[e] + H2O[c] + ATP[c] --&gt; pyridoxal phosphate[c] + ADP[c] + Phosphate[c] + H+[c]</t>
  </si>
  <si>
    <t xml:space="preserve">P5Pabc</t>
  </si>
  <si>
    <t xml:space="preserve">MMSYN1_0641 AND MMSYN1_0642 AND MMSYN1_0643 AND MMSYN1_0345</t>
  </si>
  <si>
    <t xml:space="preserve">min(25,274,NF,10)</t>
  </si>
  <si>
    <t xml:space="preserve">S185</t>
  </si>
  <si>
    <t xml:space="preserve">5-formyltetrahydrofolate[e] + H2O[c] + ATP[c] --&gt; 5-formyltetrahydrofolate[c] + ADP[c] + Phosphate[c] + H+[c]</t>
  </si>
  <si>
    <t xml:space="preserve">5FTHFabc</t>
  </si>
  <si>
    <t xml:space="preserve">MMSYN1_0641 AND MMSYN1_0642 AND MMSYN1_0643 AND MMSYN1_0822</t>
  </si>
  <si>
    <t xml:space="preserve">min(25,274,NF,0)</t>
  </si>
  <si>
    <t xml:space="preserve">S186</t>
  </si>
  <si>
    <t xml:space="preserve">nicotinate[e] + H2O[c] + ATP[c] --&gt; nicotinate[c] + ADP[c] + Phosphate[c] + H+[c]</t>
  </si>
  <si>
    <t xml:space="preserve">NACabc</t>
  </si>
  <si>
    <t xml:space="preserve">MMSYN1_0641 AND MMSYN1_0642 AND MMSYN1_0643 AND MMSYN1_0314</t>
  </si>
  <si>
    <t xml:space="preserve">min(25,274,NF,150)</t>
  </si>
  <si>
    <t xml:space="preserve">S187</t>
  </si>
  <si>
    <t xml:space="preserve">CoA[e] + H2O[c] + ATP[c] --&gt; CoA[c] + ADP[c] + Phosphate[c] + H+[c]</t>
  </si>
  <si>
    <t xml:space="preserve">COAabc</t>
  </si>
  <si>
    <t xml:space="preserve">MMSYN1_0641 AND MMSYN1_0642 AND MMSYN1_0643 AND MMSYN1_0836</t>
  </si>
  <si>
    <t xml:space="preserve">min(25,274,NF,1)</t>
  </si>
  <si>
    <t xml:space="preserve">S188</t>
  </si>
  <si>
    <t xml:space="preserve">thiamin diphosphate[e] + H2O[c] + ATP[c] --&gt; ADP[c] + Phosphate[c] + H+[c] + thiamin diphosphate[c]</t>
  </si>
  <si>
    <t xml:space="preserve">THMPPabc</t>
  </si>
  <si>
    <t xml:space="preserve">MMSYN1_0706 AND MMSYN1_0707 AND MMSYN1_0708</t>
  </si>
  <si>
    <t xml:space="preserve">min(2,41,210)</t>
  </si>
  <si>
    <t xml:space="preserve">S189</t>
  </si>
  <si>
    <t xml:space="preserve">spermine[e] + H2O[c] + ATP[c] --&gt; ADP[c] + Phosphate[c] + H+[c] + spermine[c]</t>
  </si>
  <si>
    <t xml:space="preserve">SPRMabc</t>
  </si>
  <si>
    <t xml:space="preserve">3.6.3.31</t>
  </si>
  <si>
    <t xml:space="preserve">MMSYN1_0195 AND MMSYN1_0196 AND MMSYN1_0197</t>
  </si>
  <si>
    <t xml:space="preserve">min(182,19,208)</t>
  </si>
  <si>
    <t xml:space="preserve">S190</t>
  </si>
  <si>
    <t xml:space="preserve">lipoyllysine[e] + PdhC[c] + H2O[c] + ATP[c] --&gt; lipoyl-PdhC[c] + L-lysine[c] + ADP[c] + Phosphate[c] + H+[c]</t>
  </si>
  <si>
    <t xml:space="preserve">LIPTA</t>
  </si>
  <si>
    <t xml:space="preserve">MMSYN1_0401</t>
  </si>
  <si>
    <t xml:space="preserve">S191</t>
  </si>
  <si>
    <t xml:space="preserve">cytidine[e] + H2O[c] + ATP[c] --&gt; cytidine[c] + ADP[c] + Phosphate[c] + H+[c]</t>
  </si>
  <si>
    <t xml:space="preserve">CYTDabc</t>
  </si>
  <si>
    <t xml:space="preserve">MMSYN1_0008 AND MMSYN1_0009 AND MMSYN1_0010 AND MMSYN1_0011</t>
  </si>
  <si>
    <t xml:space="preserve">min(5,175,145,81)</t>
  </si>
  <si>
    <t xml:space="preserve">S192</t>
  </si>
  <si>
    <t xml:space="preserve">deoxycytidine[e] + H2O[c] + ATP[c] --&gt; deoxycytidine[c] + ADP[c] + Phosphate[c] + H+[c]</t>
  </si>
  <si>
    <t xml:space="preserve">DCYTabc</t>
  </si>
  <si>
    <t xml:space="preserve">S193</t>
  </si>
  <si>
    <t xml:space="preserve">uridine[e] + H2O[c] + ATP[c] --&gt; uridine[c] + ADP[c] + Phosphate[c] + H+[c]</t>
  </si>
  <si>
    <t xml:space="preserve">URIabc</t>
  </si>
  <si>
    <t xml:space="preserve">S194</t>
  </si>
  <si>
    <t xml:space="preserve">deoxyuridine[e] + H2O[c] + ATP[c] --&gt; deoxyuridine[c] + ADP[c] + Phosphate[c] + H+[c]</t>
  </si>
  <si>
    <t xml:space="preserve">DURIabc</t>
  </si>
  <si>
    <t xml:space="preserve">S195</t>
  </si>
  <si>
    <t xml:space="preserve">thymidine[e] + H2O[c] + ATP[c] --&gt; thymidine[c] + ADP[c] + Phosphate[c] + H+[c]</t>
  </si>
  <si>
    <t xml:space="preserve">THMDabc</t>
  </si>
  <si>
    <t xml:space="preserve">S196</t>
  </si>
  <si>
    <t xml:space="preserve">adenosine[e] + H2O[c] + ATP[c] --&gt; adenosine[c] + ADP[c] + Phosphate[c] + H+[c]</t>
  </si>
  <si>
    <t xml:space="preserve">ADNabc</t>
  </si>
  <si>
    <t xml:space="preserve">S197</t>
  </si>
  <si>
    <t xml:space="preserve">deoxyadenosine[e] + H2O[c] + ATP[c] --&gt; deoxyadenosine[c] + ADP[c] + Phosphate[c] + H+[c]</t>
  </si>
  <si>
    <t xml:space="preserve">DADNabc</t>
  </si>
  <si>
    <t xml:space="preserve">S198</t>
  </si>
  <si>
    <t xml:space="preserve">guanosine[e] + H2O[c] + ATP[c] --&gt; guanosine[c] + ADP[c] + Phosphate[c] + H+[c]</t>
  </si>
  <si>
    <t xml:space="preserve">GSNabc</t>
  </si>
  <si>
    <t xml:space="preserve">S199</t>
  </si>
  <si>
    <t xml:space="preserve">deoxyguanosine[e] + H2O[c] + ATP[c] --&gt; deoxyguanosine[c] + ADP[c] + Phosphate[c] + H+[c]</t>
  </si>
  <si>
    <t xml:space="preserve">DGSNabc</t>
  </si>
  <si>
    <t xml:space="preserve">S200</t>
  </si>
  <si>
    <t xml:space="preserve">uracil[e] + H+[e] --&gt; uracil[c] + H+[c]</t>
  </si>
  <si>
    <t xml:space="preserve">URAt2</t>
  </si>
  <si>
    <t xml:space="preserve">S201</t>
  </si>
  <si>
    <t xml:space="preserve">guanine[e] + H+[e] --&gt; guanine[c] + H+[c]</t>
  </si>
  <si>
    <t xml:space="preserve">GUAt2</t>
  </si>
  <si>
    <t xml:space="preserve">S202</t>
  </si>
  <si>
    <t xml:space="preserve">adenine[e] + H+[e] --&gt; adenine[c] + H+[c]</t>
  </si>
  <si>
    <t xml:space="preserve">ADEt2</t>
  </si>
  <si>
    <t xml:space="preserve">S203</t>
  </si>
  <si>
    <t xml:space="preserve">Sodium[e] --&gt; Sodium[c]</t>
  </si>
  <si>
    <t xml:space="preserve">NAt</t>
  </si>
  <si>
    <t xml:space="preserve">S204</t>
  </si>
  <si>
    <t xml:space="preserve">Potassium[e] + Sodium[c] + H2O[c] + ATP[c] --&gt; Potassium[c] + Sodium[e] + ADP[c] + Phosphate[c] + H+[c]</t>
  </si>
  <si>
    <t xml:space="preserve">Kt6</t>
  </si>
  <si>
    <t xml:space="preserve">3.6.3.9</t>
  </si>
  <si>
    <t xml:space="preserve">MMSYN1_0685 AND MMSYN1_0686</t>
  </si>
  <si>
    <t xml:space="preserve">min(17,305)</t>
  </si>
  <si>
    <t xml:space="preserve">S205</t>
  </si>
  <si>
    <t xml:space="preserve">Sodium[c] + H+[e] --&gt; Sodium[e] + H+[c]</t>
  </si>
  <si>
    <t xml:space="preserve">NAt3</t>
  </si>
  <si>
    <t xml:space="preserve">S206</t>
  </si>
  <si>
    <t xml:space="preserve">Magnesium[e] + H2O[c] + ATP[c] --&gt; Magnesium[c] + ADP[c] + Phosphate[c] + H+[c]</t>
  </si>
  <si>
    <t xml:space="preserve">MG2abc</t>
  </si>
  <si>
    <t xml:space="preserve">3.6.3.2</t>
  </si>
  <si>
    <t xml:space="preserve">MMSYN1_0787</t>
  </si>
  <si>
    <t xml:space="preserve">S207</t>
  </si>
  <si>
    <t xml:space="preserve">Calcium[e] + H2O[c] + ATP[c] --&gt; Calcium[c] + ADP[c] + Phosphate[c] + H+[c]</t>
  </si>
  <si>
    <t xml:space="preserve">CA2abc</t>
  </si>
  <si>
    <t xml:space="preserve">3.6.3.8</t>
  </si>
  <si>
    <t xml:space="preserve">MMSYN1_0879</t>
  </si>
  <si>
    <t xml:space="preserve">S208</t>
  </si>
  <si>
    <t xml:space="preserve">Chloride[e] &lt;==&gt; Chloride[c]</t>
  </si>
  <si>
    <t xml:space="preserve">CLt</t>
  </si>
  <si>
    <t xml:space="preserve">S209</t>
  </si>
  <si>
    <t xml:space="preserve">H+[e]  --&gt;  H+[c]</t>
  </si>
  <si>
    <t xml:space="preserve">Ht</t>
  </si>
  <si>
    <t xml:space="preserve">S210</t>
  </si>
  <si>
    <t xml:space="preserve">Phosphate[e] + H2O[c] + ATP[c] --&gt; ADP[c] + (2) Phosphate[c] + H+[c]</t>
  </si>
  <si>
    <t xml:space="preserve">PIabc</t>
  </si>
  <si>
    <t xml:space="preserve">3.6.3.27</t>
  </si>
  <si>
    <t xml:space="preserve">MMSYN1_0425 AND MMSYN1_0426 AND MMSYN1_0427</t>
  </si>
  <si>
    <t xml:space="preserve">min(56,26,123)</t>
  </si>
  <si>
    <t xml:space="preserve">S211</t>
  </si>
  <si>
    <t xml:space="preserve">Tetra-L-arginine[e] + ATP[c] + H2O[c] --&gt; Tetra-L-arginine[c] + ADP[c] + Phosphate[c] + H+[c]</t>
  </si>
  <si>
    <t xml:space="preserve">ARG4abc</t>
  </si>
  <si>
    <t xml:space="preserve">3.6.3.23</t>
  </si>
  <si>
    <t xml:space="preserve">MMSYN1_0165 AND MMSYN1_0166 AND MMSYN1_0167 AND MMSYN1_0168 AND MMSYN1_0169</t>
  </si>
  <si>
    <t xml:space="preserve">min(59,64,242,241,314)</t>
  </si>
  <si>
    <t xml:space="preserve">S212</t>
  </si>
  <si>
    <t xml:space="preserve">Tetra-L-aspartate[e] + ATP[c] + H2O[c] --&gt; Tetra-L-aspartate[c] + ADP[c] + Phosphate[c] + H+[c]</t>
  </si>
  <si>
    <t xml:space="preserve">ASP4abc</t>
  </si>
  <si>
    <t xml:space="preserve">S213</t>
  </si>
  <si>
    <t xml:space="preserve">Tetra-L-glutamate[e] + ATP[c] + H2O[c] --&gt; Tetra-L-glutamate[c] + ADP[c] + Phosphate[c] + H+[c]</t>
  </si>
  <si>
    <t xml:space="preserve">GLU4abc</t>
  </si>
  <si>
    <t xml:space="preserve">S214</t>
  </si>
  <si>
    <t xml:space="preserve">Tetra-glycine[e] + ATP[c] + H2O[c] --&gt; Tetra-glycine[c] + ADP[c] + Phosphate[c] + H+[c]</t>
  </si>
  <si>
    <t xml:space="preserve">GLY4abc</t>
  </si>
  <si>
    <t xml:space="preserve">S215</t>
  </si>
  <si>
    <t xml:space="preserve">Tetra-L-isoleucine[e] + ATP[c] + H2O[c] --&gt; Tetra-L-isoleucine[c] + ADP[c] + Phosphate[c] + H+[c]</t>
  </si>
  <si>
    <t xml:space="preserve">ISO4abc</t>
  </si>
  <si>
    <t xml:space="preserve">S216</t>
  </si>
  <si>
    <t xml:space="preserve">Tetra-L-alanine[e] + ATP[c] + H2O[c] --&gt; Tetra-L-alanine[c] + ADP[c] + Phosphate[c] + H+[c]</t>
  </si>
  <si>
    <t xml:space="preserve">ALA4abc</t>
  </si>
  <si>
    <t xml:space="preserve">S217</t>
  </si>
  <si>
    <t xml:space="preserve">Tetra-L-asparagine[e] + ATP[c] + H2O[c] --&gt; Tetra-L-asparagine[c] + ADP[c] + Phosphate[c] + H+[c]</t>
  </si>
  <si>
    <t xml:space="preserve">ASN4abc</t>
  </si>
  <si>
    <t xml:space="preserve">S218</t>
  </si>
  <si>
    <t xml:space="preserve">Tetra-L-leucine[e] + ATP[c] + H2O[c] --&gt; Tetra-L-leucine[c] + ADP[c] + Phosphate[c] + H+[c]</t>
  </si>
  <si>
    <t xml:space="preserve">LEU4abc</t>
  </si>
  <si>
    <t xml:space="preserve">S219</t>
  </si>
  <si>
    <t xml:space="preserve">Tetra-L-glutamine[e] + ATP[c] + H2O[c] --&gt; Tetra-L-glutamine[c] + ADP[c] + Phosphate[c] + H+[c]</t>
  </si>
  <si>
    <t xml:space="preserve">GLN4abc</t>
  </si>
  <si>
    <t xml:space="preserve">S220</t>
  </si>
  <si>
    <t xml:space="preserve">Tetra-L-histidine[e] + ATP[c] + H2O[c] --&gt; Tetra-L-histidine[c] + ADP[c] + Phosphate[c] + H+[c]</t>
  </si>
  <si>
    <t xml:space="preserve">HIS4abc</t>
  </si>
  <si>
    <t xml:space="preserve">S221</t>
  </si>
  <si>
    <t xml:space="preserve">Tetra-L-lysine[e] + ATP[c] + H2O[c] --&gt; Tetra-L-lysine[c] + ADP[c] + Phosphate[c] + H+[c]</t>
  </si>
  <si>
    <t xml:space="preserve">LYS4abc</t>
  </si>
  <si>
    <t xml:space="preserve">S222</t>
  </si>
  <si>
    <t xml:space="preserve">Tetra-L-proline[e] + ATP[c] + H2O[c] --&gt; Tetra-L-proline[c] + ADP[c] + Phosphate[c] + H+[c]</t>
  </si>
  <si>
    <t xml:space="preserve">PRO4abc</t>
  </si>
  <si>
    <t xml:space="preserve">S223</t>
  </si>
  <si>
    <t xml:space="preserve">Tetra-L-phenylalanine[e] + ATP[c] + H2O[c] --&gt; Tetra-L-phenylalanine[c] + ADP[c] + Phosphate[c] + H+[c]</t>
  </si>
  <si>
    <t xml:space="preserve">PHE4abc</t>
  </si>
  <si>
    <t xml:space="preserve">S224</t>
  </si>
  <si>
    <t xml:space="preserve">Tetra-L-threonine[e] + ATP[c] + H2O[c] --&gt; Tetra-L-threonine[c] + ADP[c] + Phosphate[c] + H+[c]</t>
  </si>
  <si>
    <t xml:space="preserve">THR4abc</t>
  </si>
  <si>
    <t xml:space="preserve">S225</t>
  </si>
  <si>
    <t xml:space="preserve">Tetra-L-tryptophan[e] + ATP[c] + H2O[c] --&gt; Tetra-L-tryptophan[c] + ADP[c] + Phosphate[c] + H+[c]</t>
  </si>
  <si>
    <t xml:space="preserve">TRP4abc</t>
  </si>
  <si>
    <t xml:space="preserve">S226</t>
  </si>
  <si>
    <t xml:space="preserve">Tetra-L-tyrosine[e] + ATP[c] + H2O[c] --&gt; Tetra-L-tyrosine[c] + ADP[c] + Phosphate[c] + H+[c]</t>
  </si>
  <si>
    <t xml:space="preserve">TYR4abc</t>
  </si>
  <si>
    <t xml:space="preserve">S227</t>
  </si>
  <si>
    <t xml:space="preserve">Tetra-L-valine[e] + ATP[c] + H2O[c] --&gt; Tetra-L-valine[c] + ADP[c] + Phosphate[c] + H+[c]</t>
  </si>
  <si>
    <t xml:space="preserve">VAL4abc</t>
  </si>
  <si>
    <t xml:space="preserve">S228</t>
  </si>
  <si>
    <t xml:space="preserve">Tetra-L-serine[e] + ATP[c] + H2O[c] --&gt; Tetra-L-serine[c] + ADP[c] + Phosphate[c] + H+[c]</t>
  </si>
  <si>
    <t xml:space="preserve">SER4abc</t>
  </si>
  <si>
    <t xml:space="preserve">S229</t>
  </si>
  <si>
    <t xml:space="preserve">Tetra-L-methionine[e] + ATP[c] + H2O[c] --&gt; Tetra-L-methionine[c] + ADP[c] + Phosphate[c] + H+[c]</t>
  </si>
  <si>
    <t xml:space="preserve">MET4abc</t>
  </si>
  <si>
    <t xml:space="preserve">S230</t>
  </si>
  <si>
    <t xml:space="preserve">L-arginine[e] + H+[e] --&gt; L-arginine[c] + H+[c]</t>
  </si>
  <si>
    <t xml:space="preserve">ARGt2r</t>
  </si>
  <si>
    <t xml:space="preserve">MMSYN1_0876 OR MMSYN1_0878</t>
  </si>
  <si>
    <t xml:space="preserve">sum(46,8)</t>
  </si>
  <si>
    <t xml:space="preserve">S231</t>
  </si>
  <si>
    <t xml:space="preserve">L-aspartate[e] + (2) H+[e] --&gt; L-aspartate[c] + (2) H+[c]</t>
  </si>
  <si>
    <t xml:space="preserve">ASPt2pr</t>
  </si>
  <si>
    <t xml:space="preserve">MMSYN1_0886</t>
  </si>
  <si>
    <t xml:space="preserve">S232</t>
  </si>
  <si>
    <t xml:space="preserve">L-cysteine[e] + H+[e] --&gt; L-cysteine[c] + H+[c]</t>
  </si>
  <si>
    <t xml:space="preserve">CYSt2r</t>
  </si>
  <si>
    <t xml:space="preserve">S233</t>
  </si>
  <si>
    <t xml:space="preserve">L-glutamate[e] + (2) H+[e] --&gt; L-glutamate[c] + (2) H+[c]</t>
  </si>
  <si>
    <t xml:space="preserve">GLUt2pr</t>
  </si>
  <si>
    <t xml:space="preserve">S234</t>
  </si>
  <si>
    <t xml:space="preserve">glycine[e] + H+[e] --&gt; glycine[c] + H+[c]</t>
  </si>
  <si>
    <t xml:space="preserve">GLYt2r</t>
  </si>
  <si>
    <t xml:space="preserve">S235</t>
  </si>
  <si>
    <t xml:space="preserve">L-isoleucine[e] + H+[e] --&gt; L-isoleucine[c] + H+[c]</t>
  </si>
  <si>
    <t xml:space="preserve">ISOt2r</t>
  </si>
  <si>
    <t xml:space="preserve">S236</t>
  </si>
  <si>
    <t xml:space="preserve">L-alanine[e] + H+[e] --&gt; L-alanine[c] + H+[c]</t>
  </si>
  <si>
    <t xml:space="preserve">ALAt2r</t>
  </si>
  <si>
    <t xml:space="preserve">S237</t>
  </si>
  <si>
    <t xml:space="preserve">L-asparagine[e] + H+[e] --&gt; L-asparagine[c] + H+[c]</t>
  </si>
  <si>
    <t xml:space="preserve">ASNt2r</t>
  </si>
  <si>
    <t xml:space="preserve">S238</t>
  </si>
  <si>
    <t xml:space="preserve">L-leucine[e] + H+[e] --&gt; L-leucine[c] + H+[c]</t>
  </si>
  <si>
    <t xml:space="preserve">LEUt2r</t>
  </si>
  <si>
    <t xml:space="preserve">S239</t>
  </si>
  <si>
    <t xml:space="preserve">L-glutamine[e] + H+[e] --&gt; L-glutamine[c] + H+[c]</t>
  </si>
  <si>
    <t xml:space="preserve">GLNt2r</t>
  </si>
  <si>
    <t xml:space="preserve">S240</t>
  </si>
  <si>
    <t xml:space="preserve">L-histidine[e] + H+[e] --&gt; L-histidine[c] + H+[c]</t>
  </si>
  <si>
    <t xml:space="preserve">HISt2r</t>
  </si>
  <si>
    <t xml:space="preserve">S241</t>
  </si>
  <si>
    <t xml:space="preserve">L-lysine[e] + H+[e] --&gt; L-lysine[c] + H+[c]</t>
  </si>
  <si>
    <t xml:space="preserve">LYSt2r</t>
  </si>
  <si>
    <t xml:space="preserve">S242</t>
  </si>
  <si>
    <t xml:space="preserve">L-proline[e] + H+[e] --&gt; L-proline[c] + H+[c]</t>
  </si>
  <si>
    <t xml:space="preserve">PROt2r</t>
  </si>
  <si>
    <t xml:space="preserve">S243</t>
  </si>
  <si>
    <t xml:space="preserve">L-phenylalanine[e] + H+[e] --&gt; L-phenylalanine[c] + H+[c]</t>
  </si>
  <si>
    <t xml:space="preserve">PHEt2r</t>
  </si>
  <si>
    <t xml:space="preserve">S244</t>
  </si>
  <si>
    <t xml:space="preserve">L-threonine[e] + H+[e] --&gt; L-threonine[c] + H+[c]</t>
  </si>
  <si>
    <t xml:space="preserve">THRt2r</t>
  </si>
  <si>
    <t xml:space="preserve">S245</t>
  </si>
  <si>
    <t xml:space="preserve">L-tryptophan[e] + H+[e] --&gt; L-tryptophan[c] + H+[c]</t>
  </si>
  <si>
    <t xml:space="preserve">TRPt2r</t>
  </si>
  <si>
    <t xml:space="preserve">S246</t>
  </si>
  <si>
    <t xml:space="preserve">L-tyrosine[e] + H+[e] --&gt; L-tyrosine[c] + H+[c]</t>
  </si>
  <si>
    <t xml:space="preserve">TYRt2r</t>
  </si>
  <si>
    <t xml:space="preserve">S247</t>
  </si>
  <si>
    <t xml:space="preserve">L-valine[e] + H+[e] --&gt; L-valine[c] + H+[c]</t>
  </si>
  <si>
    <t xml:space="preserve">VALt2r</t>
  </si>
  <si>
    <t xml:space="preserve">S248</t>
  </si>
  <si>
    <t xml:space="preserve">L-serine[e] + H+[e] --&gt; L-serine[c] + H+[c]</t>
  </si>
  <si>
    <t xml:space="preserve">SERt2r</t>
  </si>
  <si>
    <t xml:space="preserve">S249</t>
  </si>
  <si>
    <t xml:space="preserve">L-methionine[e] + H+[e] --&gt; L-methionine[c] + H+[c]</t>
  </si>
  <si>
    <t xml:space="preserve">METt2r</t>
  </si>
  <si>
    <t xml:space="preserve">S250</t>
  </si>
  <si>
    <t xml:space="preserve">O2[e] &lt;==&gt; O2[c]</t>
  </si>
  <si>
    <t xml:space="preserve">O2t</t>
  </si>
  <si>
    <t xml:space="preserve">S251</t>
  </si>
  <si>
    <t xml:space="preserve">CO2[e] &lt;==&gt; CO2[c]</t>
  </si>
  <si>
    <t xml:space="preserve">CO2t</t>
  </si>
  <si>
    <t xml:space="preserve">S252</t>
  </si>
  <si>
    <t xml:space="preserve">H2O[e] &lt;==&gt; H2O[c]</t>
  </si>
  <si>
    <t xml:space="preserve">H2Ot</t>
  </si>
  <si>
    <t xml:space="preserve">S253</t>
  </si>
  <si>
    <t xml:space="preserve">NH3[e] &lt;==&gt; NH3[c]</t>
  </si>
  <si>
    <t xml:space="preserve">NH3t</t>
  </si>
  <si>
    <t xml:space="preserve">S254</t>
  </si>
  <si>
    <t xml:space="preserve">L-homocysteine[c] --&gt; L-homocysteine[e]</t>
  </si>
  <si>
    <t xml:space="preserve">HCYSt</t>
  </si>
  <si>
    <t xml:space="preserve">S255</t>
  </si>
  <si>
    <t xml:space="preserve">[c]: biomass --&gt;</t>
  </si>
  <si>
    <t xml:space="preserve">EX_biomass_c</t>
  </si>
  <si>
    <t xml:space="preserve">Exchange</t>
  </si>
  <si>
    <t xml:space="preserve">S256</t>
  </si>
  <si>
    <t xml:space="preserve">[e]: L-lactate &lt;==&gt;</t>
  </si>
  <si>
    <t xml:space="preserve">EX_lac__L_e</t>
  </si>
  <si>
    <t xml:space="preserve">S257</t>
  </si>
  <si>
    <t xml:space="preserve">[e]: pyruvate &lt;==&gt;</t>
  </si>
  <si>
    <t xml:space="preserve">EX_pyr_e</t>
  </si>
  <si>
    <t xml:space="preserve">S258</t>
  </si>
  <si>
    <t xml:space="preserve">[e]: acetate &lt;==&gt;</t>
  </si>
  <si>
    <t xml:space="preserve">EX_ac_e</t>
  </si>
  <si>
    <t xml:space="preserve">S259</t>
  </si>
  <si>
    <t xml:space="preserve">[e]: adenine &lt;==&gt;</t>
  </si>
  <si>
    <t xml:space="preserve">EX_ade_e</t>
  </si>
  <si>
    <t xml:space="preserve">S260</t>
  </si>
  <si>
    <t xml:space="preserve">[e]: CO2 &lt;==&gt;</t>
  </si>
  <si>
    <t xml:space="preserve">EX_co2_e</t>
  </si>
  <si>
    <t xml:space="preserve">S261</t>
  </si>
  <si>
    <t xml:space="preserve">[e]: Tetra-L-arginine[e] &lt;==&gt;</t>
  </si>
  <si>
    <t xml:space="preserve">EX_arg4_e</t>
  </si>
  <si>
    <t xml:space="preserve">S262</t>
  </si>
  <si>
    <t xml:space="preserve">[e]: Tetra-L-aspartate[e] &lt;==&gt;</t>
  </si>
  <si>
    <t xml:space="preserve">EX_asp4_e</t>
  </si>
  <si>
    <t xml:space="preserve">S263</t>
  </si>
  <si>
    <t xml:space="preserve">[e]: Tetra-L-glutamate[e] &lt;==&gt;</t>
  </si>
  <si>
    <t xml:space="preserve">EX_glu4_e</t>
  </si>
  <si>
    <t xml:space="preserve">S264</t>
  </si>
  <si>
    <t xml:space="preserve">[e]: Tetra-glycine[e] &lt;==&gt;</t>
  </si>
  <si>
    <t xml:space="preserve">EX_gly4_e</t>
  </si>
  <si>
    <t xml:space="preserve">S265</t>
  </si>
  <si>
    <t xml:space="preserve">[e]: Tetra-L-isoleucine[e] &lt;==&gt;</t>
  </si>
  <si>
    <t xml:space="preserve">EX_ile4_e</t>
  </si>
  <si>
    <t xml:space="preserve">S266</t>
  </si>
  <si>
    <t xml:space="preserve">[e]: Tetra-L-alanine[e] &lt;==&gt;</t>
  </si>
  <si>
    <t xml:space="preserve">EX_ala4_e</t>
  </si>
  <si>
    <t xml:space="preserve">S267</t>
  </si>
  <si>
    <t xml:space="preserve">[e]: Tetra-L-asparagine[e] &lt;==&gt;</t>
  </si>
  <si>
    <t xml:space="preserve">EX_asn4_e</t>
  </si>
  <si>
    <t xml:space="preserve">S268</t>
  </si>
  <si>
    <t xml:space="preserve">[e]: Tetra-L-leucine[e] &lt;==&gt;</t>
  </si>
  <si>
    <t xml:space="preserve">EX_leu4_e</t>
  </si>
  <si>
    <t xml:space="preserve">S269</t>
  </si>
  <si>
    <t xml:space="preserve">[e]: Tetra-L-glutamine[e] &lt;==&gt;</t>
  </si>
  <si>
    <t xml:space="preserve">EX_gln4_e</t>
  </si>
  <si>
    <t xml:space="preserve">S270</t>
  </si>
  <si>
    <t xml:space="preserve">[e]: Tetra-L-histidine[e] &lt;==&gt;</t>
  </si>
  <si>
    <t xml:space="preserve">EX_his4_e</t>
  </si>
  <si>
    <t xml:space="preserve">S271</t>
  </si>
  <si>
    <t xml:space="preserve">[e]: Tetra-L-lysine[e] &lt;==&gt;</t>
  </si>
  <si>
    <t xml:space="preserve">EX_lys4_e</t>
  </si>
  <si>
    <t xml:space="preserve">S272</t>
  </si>
  <si>
    <t xml:space="preserve">[e]: Tetra-L-proline[e] &lt;==&gt;</t>
  </si>
  <si>
    <t xml:space="preserve">EX_pro4_e</t>
  </si>
  <si>
    <t xml:space="preserve">S273</t>
  </si>
  <si>
    <t xml:space="preserve">[e]: Tetra-L-phenylalanine[e] &lt;==&gt;</t>
  </si>
  <si>
    <t xml:space="preserve">EX_phe4_e</t>
  </si>
  <si>
    <t xml:space="preserve">S274</t>
  </si>
  <si>
    <t xml:space="preserve">[e]: Tetra-L-threonine[e] &lt;==&gt;</t>
  </si>
  <si>
    <t xml:space="preserve">EX_thr4_e</t>
  </si>
  <si>
    <t xml:space="preserve">S275</t>
  </si>
  <si>
    <t xml:space="preserve">[e]: Tetra-L-tryptophan[e] &lt;==&gt;</t>
  </si>
  <si>
    <t xml:space="preserve">EX_trp4_e</t>
  </si>
  <si>
    <t xml:space="preserve">S276</t>
  </si>
  <si>
    <t xml:space="preserve">[e]: Tetra-L-tyrosine[e] &lt;==&gt;</t>
  </si>
  <si>
    <t xml:space="preserve">EX_tyr4_e</t>
  </si>
  <si>
    <t xml:space="preserve">S277</t>
  </si>
  <si>
    <t xml:space="preserve">[e]: Tetra-L-valine[e] &lt;==&gt;</t>
  </si>
  <si>
    <t xml:space="preserve">EX_val4_e</t>
  </si>
  <si>
    <t xml:space="preserve">S278</t>
  </si>
  <si>
    <t xml:space="preserve">[e]: Tetra-L-serine[e] &lt;==&gt;</t>
  </si>
  <si>
    <t xml:space="preserve">EX_ser4_e</t>
  </si>
  <si>
    <t xml:space="preserve">S279</t>
  </si>
  <si>
    <t xml:space="preserve">[e]: Tetra-L-methionine[e] &lt;==&gt;</t>
  </si>
  <si>
    <t xml:space="preserve">EX_met4_e</t>
  </si>
  <si>
    <t xml:space="preserve">S280</t>
  </si>
  <si>
    <t xml:space="preserve">[e]: glycine &lt;==&gt;</t>
  </si>
  <si>
    <t xml:space="preserve">EX_gly_e</t>
  </si>
  <si>
    <t xml:space="preserve">S281</t>
  </si>
  <si>
    <t xml:space="preserve">[e]: L-alanine &lt;==&gt;</t>
  </si>
  <si>
    <t xml:space="preserve">EX_ala__L_e</t>
  </si>
  <si>
    <t xml:space="preserve">S282</t>
  </si>
  <si>
    <t xml:space="preserve">[e]: L-arginine &lt;==&gt;</t>
  </si>
  <si>
    <t xml:space="preserve">EX_arg__L_e</t>
  </si>
  <si>
    <t xml:space="preserve">S283</t>
  </si>
  <si>
    <t xml:space="preserve">[e]: L-asparagine &lt;==&gt;</t>
  </si>
  <si>
    <t xml:space="preserve">EX_asn__L_e</t>
  </si>
  <si>
    <t xml:space="preserve">S284</t>
  </si>
  <si>
    <t xml:space="preserve">[e]: L-aspartate &lt;==&gt;</t>
  </si>
  <si>
    <t xml:space="preserve">EX_asp__L_e</t>
  </si>
  <si>
    <t xml:space="preserve">S285</t>
  </si>
  <si>
    <t xml:space="preserve">[e]: L-cysteine &lt;==&gt;</t>
  </si>
  <si>
    <t xml:space="preserve">EX_cys__L_e</t>
  </si>
  <si>
    <t xml:space="preserve">S286</t>
  </si>
  <si>
    <t xml:space="preserve">[e]: L-glutamate &lt;==&gt;</t>
  </si>
  <si>
    <t xml:space="preserve">EX_glu__L_e</t>
  </si>
  <si>
    <t xml:space="preserve">S287</t>
  </si>
  <si>
    <t xml:space="preserve">[e]: L-glutamine &lt;==&gt;</t>
  </si>
  <si>
    <t xml:space="preserve">EX_gln__L_e</t>
  </si>
  <si>
    <t xml:space="preserve">S288</t>
  </si>
  <si>
    <t xml:space="preserve">[e]: L-histidine &lt;==&gt;</t>
  </si>
  <si>
    <t xml:space="preserve">EX_his__L_e</t>
  </si>
  <si>
    <t xml:space="preserve">S289</t>
  </si>
  <si>
    <t xml:space="preserve">[e]: L-homocysteine &lt;==&gt;</t>
  </si>
  <si>
    <t xml:space="preserve">EX_hcys__L_e</t>
  </si>
  <si>
    <t xml:space="preserve">S290</t>
  </si>
  <si>
    <t xml:space="preserve">[e]: L-isoleucine &lt;==&gt;</t>
  </si>
  <si>
    <t xml:space="preserve">EX_ile__L_e</t>
  </si>
  <si>
    <t xml:space="preserve">S291</t>
  </si>
  <si>
    <t xml:space="preserve">[e]: L-leucine &lt;==&gt;</t>
  </si>
  <si>
    <t xml:space="preserve">EX_leu__L_e</t>
  </si>
  <si>
    <t xml:space="preserve">S292</t>
  </si>
  <si>
    <t xml:space="preserve">[e]: L-lysine &lt;==&gt;</t>
  </si>
  <si>
    <t xml:space="preserve">EX_lys__L_e</t>
  </si>
  <si>
    <t xml:space="preserve">S293</t>
  </si>
  <si>
    <t xml:space="preserve">[e]: L-methionine &lt;==&gt;</t>
  </si>
  <si>
    <t xml:space="preserve">EX_met__L_e</t>
  </si>
  <si>
    <t xml:space="preserve">S294</t>
  </si>
  <si>
    <t xml:space="preserve">[e]: L-phenylalanine &lt;==&gt;</t>
  </si>
  <si>
    <t xml:space="preserve">EX_phe__L_e</t>
  </si>
  <si>
    <t xml:space="preserve">S295</t>
  </si>
  <si>
    <t xml:space="preserve">[e]: L-proline &lt;==&gt;</t>
  </si>
  <si>
    <t xml:space="preserve">EX_pro__L_e</t>
  </si>
  <si>
    <t xml:space="preserve">S296</t>
  </si>
  <si>
    <t xml:space="preserve">[e]: L-serine &lt;==&gt;</t>
  </si>
  <si>
    <t xml:space="preserve">EX_ser__L_e</t>
  </si>
  <si>
    <t xml:space="preserve">S297</t>
  </si>
  <si>
    <t xml:space="preserve">[e]: L-threonine &lt;==&gt;</t>
  </si>
  <si>
    <t xml:space="preserve">EX_thr__L_e</t>
  </si>
  <si>
    <t xml:space="preserve">S298</t>
  </si>
  <si>
    <t xml:space="preserve">[e]: L-tryptophan &lt;==&gt;</t>
  </si>
  <si>
    <t xml:space="preserve">EX_trp__L_e</t>
  </si>
  <si>
    <t xml:space="preserve">S299</t>
  </si>
  <si>
    <t xml:space="preserve">[e]: L-tyrosine &lt;==&gt;</t>
  </si>
  <si>
    <t xml:space="preserve">EX_tyr__L_e</t>
  </si>
  <si>
    <t xml:space="preserve">S300</t>
  </si>
  <si>
    <t xml:space="preserve">[e]: L-valine &lt;==&gt;</t>
  </si>
  <si>
    <t xml:space="preserve">EX_val__L_e</t>
  </si>
  <si>
    <t xml:space="preserve">S301</t>
  </si>
  <si>
    <t xml:space="preserve">[e]: NH3 &lt;==&gt;</t>
  </si>
  <si>
    <t xml:space="preserve">EX_nh3_e</t>
  </si>
  <si>
    <t xml:space="preserve">S302</t>
  </si>
  <si>
    <t xml:space="preserve">[e]: cytidine &lt;==&gt;</t>
  </si>
  <si>
    <t xml:space="preserve">EX_cytd_e</t>
  </si>
  <si>
    <t xml:space="preserve">S303</t>
  </si>
  <si>
    <t xml:space="preserve">[e]: deoxycytidine &lt;==&gt;</t>
  </si>
  <si>
    <t xml:space="preserve">EX_dcyt_e</t>
  </si>
  <si>
    <t xml:space="preserve">S304</t>
  </si>
  <si>
    <t xml:space="preserve">[e]: fatty acid &lt;==&gt;</t>
  </si>
  <si>
    <t xml:space="preserve">EX_fa_e</t>
  </si>
  <si>
    <t xml:space="preserve">S305</t>
  </si>
  <si>
    <t xml:space="preserve">[e]: 5-formyltetrahydrofolate &lt;==&gt;</t>
  </si>
  <si>
    <t xml:space="preserve">EX_5fthf_e</t>
  </si>
  <si>
    <t xml:space="preserve">S306</t>
  </si>
  <si>
    <t xml:space="preserve">[e]: D-glucose &lt;==&gt;</t>
  </si>
  <si>
    <t xml:space="preserve">EX_glc__D_e</t>
  </si>
  <si>
    <t xml:space="preserve">S307</t>
  </si>
  <si>
    <t xml:space="preserve">[e]: D-glucosamine &lt;==&gt;</t>
  </si>
  <si>
    <t xml:space="preserve">EX_gam_e</t>
  </si>
  <si>
    <t xml:space="preserve">S308</t>
  </si>
  <si>
    <t xml:space="preserve">[e]: D-mannose &lt;==&gt;</t>
  </si>
  <si>
    <t xml:space="preserve">EX_man_e</t>
  </si>
  <si>
    <t xml:space="preserve">S309</t>
  </si>
  <si>
    <t xml:space="preserve">[e]: N-acetyl-D-mannosamine &lt;==&gt;</t>
  </si>
  <si>
    <t xml:space="preserve">EX_acmana_e</t>
  </si>
  <si>
    <t xml:space="preserve">S310</t>
  </si>
  <si>
    <t xml:space="preserve">[e]: glycerol &lt;==&gt;</t>
  </si>
  <si>
    <t xml:space="preserve">EX_glyc_e</t>
  </si>
  <si>
    <t xml:space="preserve">S311</t>
  </si>
  <si>
    <t xml:space="preserve">[e]: guanine &lt;==&gt;</t>
  </si>
  <si>
    <t xml:space="preserve">EX_gua_e</t>
  </si>
  <si>
    <t xml:space="preserve">S312</t>
  </si>
  <si>
    <t xml:space="preserve">[e]: H+ &lt;==&gt;</t>
  </si>
  <si>
    <t xml:space="preserve">EX_h_e</t>
  </si>
  <si>
    <t xml:space="preserve">S313</t>
  </si>
  <si>
    <t xml:space="preserve">[e]: nicotinate &lt;==&gt;</t>
  </si>
  <si>
    <t xml:space="preserve">EX_nac_e</t>
  </si>
  <si>
    <t xml:space="preserve">S314</t>
  </si>
  <si>
    <t xml:space="preserve">[e]: Phosphate &lt;==&gt;</t>
  </si>
  <si>
    <t xml:space="preserve">EX_pi_e</t>
  </si>
  <si>
    <t xml:space="preserve">S315</t>
  </si>
  <si>
    <t xml:space="preserve">[e]: O2 &lt;==&gt;</t>
  </si>
  <si>
    <t xml:space="preserve">EX_o2_e</t>
  </si>
  <si>
    <t xml:space="preserve">S316</t>
  </si>
  <si>
    <t xml:space="preserve">[e]: riboflavin &lt;==&gt;</t>
  </si>
  <si>
    <t xml:space="preserve">EX_ribflv_e</t>
  </si>
  <si>
    <t xml:space="preserve">S317</t>
  </si>
  <si>
    <t xml:space="preserve">[e]: uracil &lt;==&gt;</t>
  </si>
  <si>
    <t xml:space="preserve">EX_ura_e</t>
  </si>
  <si>
    <t xml:space="preserve">S318</t>
  </si>
  <si>
    <t xml:space="preserve">[e]: H2O &lt;==&gt;</t>
  </si>
  <si>
    <t xml:space="preserve">EX_h2o_e</t>
  </si>
  <si>
    <t xml:space="preserve">S319</t>
  </si>
  <si>
    <t xml:space="preserve">[e]: uridine &lt;==&gt;</t>
  </si>
  <si>
    <t xml:space="preserve">EX_uri_e</t>
  </si>
  <si>
    <t xml:space="preserve">S320</t>
  </si>
  <si>
    <t xml:space="preserve">[e]: deoxyuridine &lt;==&gt;</t>
  </si>
  <si>
    <t xml:space="preserve">EX_duri_e</t>
  </si>
  <si>
    <t xml:space="preserve">S321</t>
  </si>
  <si>
    <t xml:space="preserve">[e]: thymidine &lt;==&gt;</t>
  </si>
  <si>
    <t xml:space="preserve">EX_thymd_e</t>
  </si>
  <si>
    <t xml:space="preserve">S322</t>
  </si>
  <si>
    <t xml:space="preserve">[e]: adenosine &lt;==&gt;</t>
  </si>
  <si>
    <t xml:space="preserve">EX_adn_e</t>
  </si>
  <si>
    <t xml:space="preserve">S323</t>
  </si>
  <si>
    <t xml:space="preserve">[e]: deoxyadenosine &lt;==&gt;</t>
  </si>
  <si>
    <t xml:space="preserve">EX_dad_2_e</t>
  </si>
  <si>
    <t xml:space="preserve">S324</t>
  </si>
  <si>
    <t xml:space="preserve">[e]: guanosine &lt;==&gt;</t>
  </si>
  <si>
    <t xml:space="preserve">EX_gsn_e</t>
  </si>
  <si>
    <t xml:space="preserve">S325</t>
  </si>
  <si>
    <t xml:space="preserve">[e]: deoxyguanosine &lt;==&gt;</t>
  </si>
  <si>
    <t xml:space="preserve">EX_dgsn_e</t>
  </si>
  <si>
    <t xml:space="preserve">S326</t>
  </si>
  <si>
    <t xml:space="preserve">[e]: CoA &lt;==&gt;</t>
  </si>
  <si>
    <t xml:space="preserve">EX_coa_e</t>
  </si>
  <si>
    <t xml:space="preserve">S327</t>
  </si>
  <si>
    <t xml:space="preserve">[e]: pyridoxal phosphate &lt;==&gt;</t>
  </si>
  <si>
    <t xml:space="preserve">EX_pydx5p_e</t>
  </si>
  <si>
    <t xml:space="preserve">S328</t>
  </si>
  <si>
    <t xml:space="preserve">[e]: thiamin diphosphate &lt;==&gt;</t>
  </si>
  <si>
    <t xml:space="preserve">EX_thmpp_e</t>
  </si>
  <si>
    <t xml:space="preserve">S329</t>
  </si>
  <si>
    <t xml:space="preserve">[e]: cholesterol &lt;==&gt;</t>
  </si>
  <si>
    <t xml:space="preserve">EX_chsterol_e</t>
  </si>
  <si>
    <t xml:space="preserve">S330</t>
  </si>
  <si>
    <t xml:space="preserve">[e]: triacylglycerol &lt;==&gt;</t>
  </si>
  <si>
    <t xml:space="preserve">EX_tag_e</t>
  </si>
  <si>
    <t xml:space="preserve">S331</t>
  </si>
  <si>
    <t xml:space="preserve">[e]: acetaldehyde &lt;==&gt;</t>
  </si>
  <si>
    <t xml:space="preserve">EX_acald_e</t>
  </si>
  <si>
    <t xml:space="preserve">S332</t>
  </si>
  <si>
    <t xml:space="preserve">[e]: Sodium &lt;==&gt;</t>
  </si>
  <si>
    <t xml:space="preserve">EX_na1_e</t>
  </si>
  <si>
    <t xml:space="preserve">S333</t>
  </si>
  <si>
    <t xml:space="preserve">[e]: Potassium &lt;==&gt;</t>
  </si>
  <si>
    <t xml:space="preserve">EX_k_e</t>
  </si>
  <si>
    <t xml:space="preserve">S334</t>
  </si>
  <si>
    <t xml:space="preserve">[e]: Magnesium &lt;==&gt;</t>
  </si>
  <si>
    <t xml:space="preserve">EX_mg2_e</t>
  </si>
  <si>
    <t xml:space="preserve">S335</t>
  </si>
  <si>
    <t xml:space="preserve">[e]: Calcium &lt;==&gt;</t>
  </si>
  <si>
    <t xml:space="preserve">EX_ca2_e</t>
  </si>
  <si>
    <t xml:space="preserve">S336</t>
  </si>
  <si>
    <t xml:space="preserve">[e]: Chloride &lt;==&gt;</t>
  </si>
  <si>
    <t xml:space="preserve">EX_cl_e</t>
  </si>
  <si>
    <t xml:space="preserve">S337</t>
  </si>
  <si>
    <t xml:space="preserve">[e]: spermine &lt;==&gt;</t>
  </si>
  <si>
    <t xml:space="preserve">EX_sprm_e</t>
  </si>
  <si>
    <t xml:space="preserve">S338</t>
  </si>
  <si>
    <t xml:space="preserve">[e]: formate &lt;==&gt;</t>
  </si>
  <si>
    <t xml:space="preserve">EX_for_e</t>
  </si>
  <si>
    <t xml:space="preserve">S339</t>
  </si>
  <si>
    <t xml:space="preserve">[e]: lipoyllysine &lt;==&gt;</t>
  </si>
  <si>
    <t xml:space="preserve">EX_lplys__L_e</t>
  </si>
  <si>
    <t xml:space="preserve">EC Number</t>
  </si>
  <si>
    <t xml:space="preserve">Name</t>
  </si>
  <si>
    <t xml:space="preserve">Substrate</t>
  </si>
  <si>
    <t xml:space="preserve">Product</t>
  </si>
  <si>
    <t xml:space="preserve">kcat (1/s)</t>
  </si>
  <si>
    <t xml:space="preserve">Organism</t>
  </si>
  <si>
    <t xml:space="preserve">min(kcat) (1/s)</t>
  </si>
  <si>
    <t xml:space="preserve">median(kcat) (1/s)</t>
  </si>
  <si>
    <t xml:space="preserve">max(kcat) (1/s)</t>
  </si>
  <si>
    <t xml:space="preserve">Total kcats</t>
  </si>
  <si>
    <t xml:space="preserve">Phylogenetic distance</t>
  </si>
  <si>
    <t xml:space="preserve">Mutant</t>
  </si>
  <si>
    <t xml:space="preserve">Temperature (°C)</t>
  </si>
  <si>
    <t xml:space="preserve">pH</t>
  </si>
  <si>
    <t xml:space="preserve">Selection criterion</t>
  </si>
  <si>
    <t xml:space="preserve">Note</t>
  </si>
  <si>
    <t xml:space="preserve">(S)-lactate:NAD+ oxidoreductase</t>
  </si>
  <si>
    <t xml:space="preserve">(S)-lactate; NAD+</t>
  </si>
  <si>
    <t xml:space="preserve">pyruvate; NADH; H+</t>
  </si>
  <si>
    <t xml:space="preserve">Geobacillus stearothermophilus</t>
  </si>
  <si>
    <t xml:space="preserve">No</t>
  </si>
  <si>
    <t xml:space="preserve">Wild-type</t>
  </si>
  <si>
    <t xml:space="preserve">25°C, pH 8, wild-type enzyme, activated by fructose 1,6-diphosphate</t>
  </si>
  <si>
    <t xml:space="preserve">Lactobacillus helveticus</t>
  </si>
  <si>
    <t xml:space="preserve">Phylogenetic difference (ddist=0.360)</t>
  </si>
  <si>
    <t xml:space="preserve">D-glyceraldehyde-3-phosphate:NAD+ oxidoreductase (phosphorylating)</t>
  </si>
  <si>
    <t xml:space="preserve">D-glyceraldehyde 3-phosphate; phosphate; NAD+</t>
  </si>
  <si>
    <t xml:space="preserve">3-phospho-D-glyceroyl phosphate; NADH; H+</t>
  </si>
  <si>
    <t xml:space="preserve">Bacillus subtilis</t>
  </si>
  <si>
    <t xml:space="preserve">Yes</t>
  </si>
  <si>
    <t xml:space="preserve">Wild-type/mutant</t>
  </si>
  <si>
    <t xml:space="preserve">wild-type enzyme and mutant enzyme L187N</t>
  </si>
  <si>
    <t xml:space="preserve">Oryza sativa</t>
  </si>
  <si>
    <t xml:space="preserve">pH (ddpH=1.2)</t>
  </si>
  <si>
    <t xml:space="preserve">wild type enzyme, in 80 mM triethanolamine, 3.3 mM L-cysteine HCl, 1.7 mM MgSO4, 0.5 mM EDTA, pH 7.6, at 25°C</t>
  </si>
  <si>
    <t xml:space="preserve">D-glyceraldehyde-3-phosphate:NADP+ oxidoreductase</t>
  </si>
  <si>
    <t xml:space="preserve">D-glyceraldehyde 3-phosphate; NADP+; H2O</t>
  </si>
  <si>
    <t xml:space="preserve">3-phospho-D-glycerate; NADPH; H+</t>
  </si>
  <si>
    <t xml:space="preserve">Streptococcus mutans</t>
  </si>
  <si>
    <t xml:space="preserve">pH 8.5, 25°C, wild-type enzyme</t>
  </si>
  <si>
    <t xml:space="preserve">pyruvate:[dihydrolipoyllysine-residue acetyltransferase]-lipoyllysine 2-oxidoreductase (decarboxylating, acceptor-acetylating)</t>
  </si>
  <si>
    <t xml:space="preserve">pyruvate; [dihydrolipoyllysine-residue acetyltransferase] lipoyllysine</t>
  </si>
  <si>
    <t xml:space="preserve">[dihydrolipoyllysine-residue acetyltransferase] S-acetyldihydrolipoyllysine; CO2</t>
  </si>
  <si>
    <t xml:space="preserve">Pseudomonas putida</t>
  </si>
  <si>
    <t xml:space="preserve">Phylogenetic difference (ddist=0.080)</t>
  </si>
  <si>
    <t xml:space="preserve">pH 6.7, 30°C</t>
  </si>
  <si>
    <t xml:space="preserve">5,10-methylenetetrahydrofolate:NADP+ oxidoreductase</t>
  </si>
  <si>
    <t xml:space="preserve">5,10-methylenetetrahydrofolate; NADP+</t>
  </si>
  <si>
    <t xml:space="preserve">5,10-methenyltetrahydrofolate; NADPH; H+</t>
  </si>
  <si>
    <t xml:space="preserve">Photobacterium phosphoreum</t>
  </si>
  <si>
    <t xml:space="preserve">Phylogenetic difference (ddist=2.600)</t>
  </si>
  <si>
    <t xml:space="preserve">protein-N6-(dihydrolipoyl)lysine:NAD+ oxidoreductase</t>
  </si>
  <si>
    <t xml:space="preserve">protein N6-(dihydrolipoyl)lysine; NAD+</t>
  </si>
  <si>
    <t xml:space="preserve">protein N6-(lipoyl)lysine; NADH; H+</t>
  </si>
  <si>
    <t xml:space="preserve">Streptococcus pneumoniae</t>
  </si>
  <si>
    <t xml:space="preserve">Shorter comment</t>
  </si>
  <si>
    <t xml:space="preserve">recombinant DLDH</t>
  </si>
  <si>
    <t xml:space="preserve">Homo sapiens</t>
  </si>
  <si>
    <t xml:space="preserve">wild-type enzyme</t>
  </si>
  <si>
    <t xml:space="preserve">thioredoxin:NADP+ oxidoreductase</t>
  </si>
  <si>
    <t xml:space="preserve">thioredoxin; NADP+</t>
  </si>
  <si>
    <t xml:space="preserve">thioredoxin disulfide; NADPH; H+</t>
  </si>
  <si>
    <t xml:space="preserve">Escherichia coli</t>
  </si>
  <si>
    <t xml:space="preserve">pH (ddpH=0.9)</t>
  </si>
  <si>
    <t xml:space="preserve">wild-type</t>
  </si>
  <si>
    <t xml:space="preserve">Rattus norvegicus</t>
  </si>
  <si>
    <t xml:space="preserve">wild type enzyme, in TE buffer, at 20°C</t>
  </si>
  <si>
    <t xml:space="preserve">5,10-methylenetetrahydrofolate:glycine hydroxymethyltransferase</t>
  </si>
  <si>
    <t xml:space="preserve">5,10-methylenetetrahydrofolate; glycine; H2O</t>
  </si>
  <si>
    <t xml:space="preserve">tetrahydrofolate; L-serine</t>
  </si>
  <si>
    <t xml:space="preserve">Hydrogenobacter thermophilus</t>
  </si>
  <si>
    <t xml:space="preserve">Only option</t>
  </si>
  <si>
    <t xml:space="preserve">pH 7.5, 70°C</t>
  </si>
  <si>
    <t xml:space="preserve">Median of 2 entries: [5] wild-type enzyme; [5] wild-type enzyme</t>
  </si>
  <si>
    <t xml:space="preserve">10-formyltetrahydrofolate:L-methionyl-tRNA N-formyltransferase</t>
  </si>
  <si>
    <t xml:space="preserve">10-formyltetrahydrofolate; L-methionyl-tRNAfMet</t>
  </si>
  <si>
    <t xml:space="preserve">tetrahydrofolate; N-formylmethionyl-tRNAfMet</t>
  </si>
  <si>
    <t xml:space="preserve">Median of 3 entries: [13.9] wild-type enzyme; [37.3] wild-type enzyme; [39.1] wild-type enzyme</t>
  </si>
  <si>
    <t xml:space="preserve">sedoheptulose-7-phosphate:D-glyceraldehyde-3-phosphate glycolaldehydetransferase</t>
  </si>
  <si>
    <t xml:space="preserve">sedoheptulose 7-phosphate; D-glyceraldehyde 3-phosphate</t>
  </si>
  <si>
    <t xml:space="preserve">D-ribose 5-phosphate; D-xylulose 5-phosphate</t>
  </si>
  <si>
    <t xml:space="preserve">Bacillus methanolicus</t>
  </si>
  <si>
    <t xml:space="preserve">pH (ddpH=0.2)</t>
  </si>
  <si>
    <t xml:space="preserve">isoform TKTc, at pH 7.5 and 55°C</t>
  </si>
  <si>
    <t xml:space="preserve">recombinant enzyme, pH 7.6, 30°C</t>
  </si>
  <si>
    <t xml:space="preserve">sedoheptulose-7-phosphate:D-glyceraldehyde-3-phosphate glyceronetransferase</t>
  </si>
  <si>
    <t xml:space="preserve">D-erythrose 4-phosphate; D-fructose 6-phosphate</t>
  </si>
  <si>
    <t xml:space="preserve">wild-type, pH 8.5, 30°C</t>
  </si>
  <si>
    <t xml:space="preserve">mutant F189Y, reaction: fructose 6-phosphate cleavage into dihydroxyacetone and glyceraldehyde 3-phosphate</t>
  </si>
  <si>
    <t xml:space="preserve">acetyl-CoA:enzyme N6-(dihydrolipoyl)lysine S-acetyltransferase</t>
  </si>
  <si>
    <t xml:space="preserve">acetyl-CoA; enzyme N6-(dihydrolipoyl)lysine</t>
  </si>
  <si>
    <t xml:space="preserve">CoA; enzyme N6-(S-acetyldihydrolipoyl)lysine</t>
  </si>
  <si>
    <t xml:space="preserve">Azotobacter vinelandii</t>
  </si>
  <si>
    <t xml:space="preserve">with dihydrolipoamide, wild-type enzyme</t>
  </si>
  <si>
    <t xml:space="preserve">acetyl-CoA:phosphate acetyltransferase</t>
  </si>
  <si>
    <t xml:space="preserve">acetyl-CoA; phosphate</t>
  </si>
  <si>
    <t xml:space="preserve">CoA; acetyl phosphate</t>
  </si>
  <si>
    <t xml:space="preserve">Temperature (ddT=5.0)</t>
  </si>
  <si>
    <t xml:space="preserve">wild-type, pH 8.0, 30°C</t>
  </si>
  <si>
    <t xml:space="preserve">purine-nucleoside:phosphate ribosyltransferase</t>
  </si>
  <si>
    <t xml:space="preserve">purine ribonucleoside; phosphate; purine 2'-deoxyribonucleoside</t>
  </si>
  <si>
    <t xml:space="preserve">purine; alpha-D-ribose 1-phosphate; 2-deoxy-alpha-D-ribose 1-phosphate</t>
  </si>
  <si>
    <t xml:space="preserve">Mycobacterium tuberculosis</t>
  </si>
  <si>
    <t xml:space="preserve">cosubstrate guanosine, pH 7.0, 25°C</t>
  </si>
  <si>
    <t xml:space="preserve">Bos taurus</t>
  </si>
  <si>
    <t xml:space="preserve">reaction with guanine</t>
  </si>
  <si>
    <t xml:space="preserve">nicotinamide-D-ribonucleotide:diphosphate phospho-alpha-D-ribosyltransferase</t>
  </si>
  <si>
    <t xml:space="preserve">nicotinamide; 5-phospho-alpha-D-ribose 1-diphosphate</t>
  </si>
  <si>
    <t xml:space="preserve">nicotinamide D-ribonucleotide; diphosphate</t>
  </si>
  <si>
    <t xml:space="preserve">+/-0.00002, KM/kcat = 1600 1/M*s, pH 7.5, 100 microM PRPP, 88 nM NAMPT</t>
  </si>
  <si>
    <t xml:space="preserve">AMP:diphosphate phospho-D-ribosyltransferase</t>
  </si>
  <si>
    <t xml:space="preserve">AMP; diphosphate</t>
  </si>
  <si>
    <t xml:space="preserve">adenine; 5-phospho-alpha-D-ribose 1-diphosphate</t>
  </si>
  <si>
    <t xml:space="preserve">Giardia intestinalis</t>
  </si>
  <si>
    <t xml:space="preserve">Only group</t>
  </si>
  <si>
    <t xml:space="preserve">Median of 3 entries: [0.0095] ; [0.0095] ; [11.3] </t>
  </si>
  <si>
    <t xml:space="preserve">cosubstrate 5-phospho-alpha-D-ribose 1-diphosphate</t>
  </si>
  <si>
    <t xml:space="preserve">IMP:diphosphate phospho-D-ribosyltransferase</t>
  </si>
  <si>
    <t xml:space="preserve">IMP; diphosphate</t>
  </si>
  <si>
    <t xml:space="preserve">hypoxanthine; 5-phospho-alpha-D-ribose 1-diphosphate</t>
  </si>
  <si>
    <t xml:space="preserve">Median of 4 entries: [0.038] wild-type enzyme; [0.041] wild-type enzyme; [77] wild-type enzyme; [90] wild-type enzyme</t>
  </si>
  <si>
    <t xml:space="preserve">pH 7.4, 25°C, recombinant enzyme, with guanine</t>
  </si>
  <si>
    <t xml:space="preserve">UMP:diphosphate phospho-alpha-D-ribosyltransferase</t>
  </si>
  <si>
    <t xml:space="preserve">UMP; diphosphate</t>
  </si>
  <si>
    <t xml:space="preserve">uracil; 5-phospho-alpha-D-ribose 1-diphosphate</t>
  </si>
  <si>
    <t xml:space="preserve">reverse reaction</t>
  </si>
  <si>
    <t xml:space="preserve">Sulfolobus solfataricus</t>
  </si>
  <si>
    <t xml:space="preserve">unactivated enzyme</t>
  </si>
  <si>
    <t xml:space="preserve">ATP:L-methionine S-adenosyltransferase</t>
  </si>
  <si>
    <t xml:space="preserve">ATP; L-methionine; H2O</t>
  </si>
  <si>
    <t xml:space="preserve">phosphate; diphosphate; S-adenosyl-L-methionine</t>
  </si>
  <si>
    <t xml:space="preserve">Mycobacterium smegmatis</t>
  </si>
  <si>
    <t xml:space="preserve">37°C, pH 8.2</t>
  </si>
  <si>
    <t xml:space="preserve">ATP:D-fructose-6-phosphate 1-phosphotransferase</t>
  </si>
  <si>
    <t xml:space="preserve">ATP; D-fructose 6-phosphate</t>
  </si>
  <si>
    <t xml:space="preserve">ADP; D-fructose 1,6-bisphosphate</t>
  </si>
  <si>
    <t xml:space="preserve">pH 8.5, 30°C, wild-type PFK</t>
  </si>
  <si>
    <t xml:space="preserve">ATP:deoxyguanosine 5'-phosphotransferase</t>
  </si>
  <si>
    <t xml:space="preserve">ATP; deoxyguanosine</t>
  </si>
  <si>
    <t xml:space="preserve">ADP; dGMP</t>
  </si>
  <si>
    <t xml:space="preserve">Median of 4 entries: [1.41] pH 8.5, 37°C, cosubstrate UTP; [1.53] pH 8.5, 37°C, cosubstrate ATP; [1.69] pH 8.5, 37°C, cosubstrate GTP; [2.25] pH 8.5, 37°C, cosubstrate CTP</t>
  </si>
  <si>
    <t xml:space="preserve">ATP:thymidine 5'-phosphotransferase</t>
  </si>
  <si>
    <t xml:space="preserve">ATP; thymidine</t>
  </si>
  <si>
    <t xml:space="preserve">ADP; dTMP</t>
  </si>
  <si>
    <t xml:space="preserve">Arabidopsis thaliana</t>
  </si>
  <si>
    <t xml:space="preserve">Phylogenetic difference (ddist=0.040)</t>
  </si>
  <si>
    <t xml:space="preserve">Median of 2 entries: [0.02] isoform TK1b, pH and temperature not specified in the publication; [0.48] isoform TK1a, pH and temperature not specified in the publication</t>
  </si>
  <si>
    <t xml:space="preserve">ATP:NAD+ 2'-phosphotransferase</t>
  </si>
  <si>
    <t xml:space="preserve">ATP; NAD+</t>
  </si>
  <si>
    <t xml:space="preserve">ADP; NADP+</t>
  </si>
  <si>
    <t xml:space="preserve">Listeria monocytogenes</t>
  </si>
  <si>
    <t xml:space="preserve">Corynebacterium glutamicum</t>
  </si>
  <si>
    <t xml:space="preserve">Phylogenetic difference (ddist=4.560)</t>
  </si>
  <si>
    <t xml:space="preserve">in 100 mM HEPES, pH 7.3, containing 20 mM MgCl2, at 30°C</t>
  </si>
  <si>
    <t xml:space="preserve">ATP:riboflavin 5'-phosphotransferase</t>
  </si>
  <si>
    <t xml:space="preserve">ATP; riboflavin</t>
  </si>
  <si>
    <t xml:space="preserve">ADP; FMN</t>
  </si>
  <si>
    <t xml:space="preserve">Phylogenetic difference (ddist=0.480)</t>
  </si>
  <si>
    <t xml:space="preserve">37°C</t>
  </si>
  <si>
    <t xml:space="preserve">ATP:glycerol 3-phosphotransferase</t>
  </si>
  <si>
    <t xml:space="preserve">ATP; glycerol</t>
  </si>
  <si>
    <t xml:space="preserve">ADP; sn-glycerol 3-phosphate</t>
  </si>
  <si>
    <t xml:space="preserve">Cellulomonas sp.</t>
  </si>
  <si>
    <t xml:space="preserve">wild type enzyme, at pH 7.5 and 37°C</t>
  </si>
  <si>
    <t xml:space="preserve">ATP:pyruvate 2-O-phosphotransferase</t>
  </si>
  <si>
    <t xml:space="preserve">ADP; phosphoenolpyruvate</t>
  </si>
  <si>
    <t xml:space="preserve">ATP; pyruvate</t>
  </si>
  <si>
    <t xml:space="preserve">wild type enzyme, in the presence of 0.1 mM ribose 5'-phosphate, in 50 mM imidazole-HCl buffer, pH 7.2, 50 mM KCl, 7 mM MgCl2, 0.12 mM NADH, 0.02 mg/ml lactate dehydrogenase, 2 mM PEP, and 4 mM ADP, at 30°C</t>
  </si>
  <si>
    <t xml:space="preserve">NTP:deoxycytidine 5'-phosphotransferase</t>
  </si>
  <si>
    <t xml:space="preserve">NTP; deoxycytidine</t>
  </si>
  <si>
    <t xml:space="preserve">NDP; dCMP</t>
  </si>
  <si>
    <t xml:space="preserve">Temperature (ddT=2.0)</t>
  </si>
  <si>
    <t xml:space="preserve">Median of 2 entries: [0.033] less than 0.001 mM, wild type enzyme with ATP as cosubstrate; [0.044] less than 0.001 mM, wild type enzyme with UTP as cosubstrate</t>
  </si>
  <si>
    <t xml:space="preserve">ATP:2'-deoxyadenosine 5'-phosphotransferase</t>
  </si>
  <si>
    <t xml:space="preserve">ATP; 2'-deoxyadenosine</t>
  </si>
  <si>
    <t xml:space="preserve">ADP; dAMP</t>
  </si>
  <si>
    <t xml:space="preserve">Mycoplasma mycoides</t>
  </si>
  <si>
    <t xml:space="preserve">Phylogenetic difference (ddist=0.880)</t>
  </si>
  <si>
    <t xml:space="preserve">Median of 2 entries: [0.84] pH 7.6, 37°C, recombinant enzyme; [1.48] pH 7.6, 37°C, recombinant enzyme</t>
  </si>
  <si>
    <t xml:space="preserve">ATP:acetate phosphotransferase</t>
  </si>
  <si>
    <t xml:space="preserve">ATP; acetate</t>
  </si>
  <si>
    <t xml:space="preserve">ADP; acetyl phosphate</t>
  </si>
  <si>
    <t xml:space="preserve">Lactococcus lactis</t>
  </si>
  <si>
    <t xml:space="preserve">Median of 2 entries: [80] pH 7.5, 30°C, recombinant His-tagged isozyme AckA2; [761] pH 7.5, 30°C, recombinant His-tagged isozyme AckA1</t>
  </si>
  <si>
    <t xml:space="preserve">Median of 2 entries: [93] pH 7.5, 30°C, recombinant His-tagged isozyme AckA2; [1105] pH 7.5, 30°C, recombinant His-tagged isozyme AckA1</t>
  </si>
  <si>
    <t xml:space="preserve">ATP:3-phospho-D-glycerate 1-phosphotransferase</t>
  </si>
  <si>
    <t xml:space="preserve">ATP; 3-phospho-D-glycerate</t>
  </si>
  <si>
    <t xml:space="preserve">ADP; 3-phospho-D-glyceroyl phosphate</t>
  </si>
  <si>
    <t xml:space="preserve">Pseudomonas sp.</t>
  </si>
  <si>
    <t xml:space="preserve">Median of 2 entries: [519] native wild-type enzyme; [540] native wild-type enzyme</t>
  </si>
  <si>
    <t xml:space="preserve">Median of 4 entries: [2630] wild-type enzyme; [2633] wild-type enzyme; [2630] wild-type enzyme; [2633] wild-type enzyme</t>
  </si>
  <si>
    <t xml:space="preserve">2.7.4.14</t>
  </si>
  <si>
    <t xml:space="preserve">ATP:CMP(UMP) phosphotransferase</t>
  </si>
  <si>
    <t xml:space="preserve">ATP; dCMP; UMP</t>
  </si>
  <si>
    <t xml:space="preserve">ADP; dCDP; UDP</t>
  </si>
  <si>
    <t xml:space="preserve">pH 6.5</t>
  </si>
  <si>
    <t xml:space="preserve">ATP:UMP phosphotransferase</t>
  </si>
  <si>
    <t xml:space="preserve">ATP; UMP</t>
  </si>
  <si>
    <t xml:space="preserve">ADP; UDP</t>
  </si>
  <si>
    <t xml:space="preserve">Phylogenetic difference (ddist=0.680)</t>
  </si>
  <si>
    <t xml:space="preserve">Median of 2 entries: [120] in the presence of MnCl2; [175] in the presence of MgCl2</t>
  </si>
  <si>
    <t xml:space="preserve">ATP:AMP phosphotransferase</t>
  </si>
  <si>
    <t xml:space="preserve">ATP; AMP</t>
  </si>
  <si>
    <t xml:space="preserve">ADP</t>
  </si>
  <si>
    <t xml:space="preserve">Temperature (ddT=10.0)</t>
  </si>
  <si>
    <t xml:space="preserve">wild-type, pH 7.2, 35°C</t>
  </si>
  <si>
    <t xml:space="preserve">ATP:(d)GMP phosphotransferase</t>
  </si>
  <si>
    <t xml:space="preserve">ATP; GMP</t>
  </si>
  <si>
    <t xml:space="preserve">ADP; GDP</t>
  </si>
  <si>
    <t xml:space="preserve">Phylogenetic difference (ddist=0.640)</t>
  </si>
  <si>
    <t xml:space="preserve">recombinant isozyme, pH 7.5, 30°C</t>
  </si>
  <si>
    <t xml:space="preserve">ATP:dTMP phosphotransferase</t>
  </si>
  <si>
    <t xml:space="preserve">ATP; dTMP</t>
  </si>
  <si>
    <t xml:space="preserve">ADP; dTDP</t>
  </si>
  <si>
    <t xml:space="preserve">Phylogenetic difference (ddist=0.720)</t>
  </si>
  <si>
    <t xml:space="preserve">Median of 2 entries: [8.9] pH 8.5, 25°C; [8.9] pH 8.5, 25°C</t>
  </si>
  <si>
    <t xml:space="preserve">ATP:D-ribose-5-phosphate diphosphotransferase</t>
  </si>
  <si>
    <t xml:space="preserve">ATP; D-ribose 5-phosphate</t>
  </si>
  <si>
    <t xml:space="preserve">AMP; 5-phospho-alpha-D-ribose 1-diphosphate</t>
  </si>
  <si>
    <t xml:space="preserve">in 50 mM Tris-HCl pH 8.0, at 25°C</t>
  </si>
  <si>
    <t xml:space="preserve">ATP:beta-nicotinate-D-ribonucleotide adenylyltransferase</t>
  </si>
  <si>
    <t xml:space="preserve">ATP; beta-nicotinate D-ribonucleotide</t>
  </si>
  <si>
    <t xml:space="preserve">diphosphate; deamido-NAD+</t>
  </si>
  <si>
    <t xml:space="preserve">pH 7.5, 37°C, recombinant wild-type enzyme</t>
  </si>
  <si>
    <t xml:space="preserve">ATP:FMN adenylyltransferase</t>
  </si>
  <si>
    <t xml:space="preserve">ATP; FMN</t>
  </si>
  <si>
    <t xml:space="preserve">diphosphate; FAD</t>
  </si>
  <si>
    <t xml:space="preserve">Corynebacterium ammoniagenes</t>
  </si>
  <si>
    <t xml:space="preserve">Median of 2 entries: [0.0917] pH 7.0, 25°C, recombinant wild-type enzyme; [0.0917] pH 7.0, 25°C, recombinant wild-type enzyme</t>
  </si>
  <si>
    <t xml:space="preserve">pH 7.6, 25°C</t>
  </si>
  <si>
    <t xml:space="preserve">CTP:phosphatidate cytidylyltransferase</t>
  </si>
  <si>
    <t xml:space="preserve">CTP; phosphatidate</t>
  </si>
  <si>
    <t xml:space="preserve">diphosphate; CDP-diacylglycerol</t>
  </si>
  <si>
    <t xml:space="preserve">Saccharomyces cerevisiae</t>
  </si>
  <si>
    <t xml:space="preserve">Median of 2 entries: [8.92] pH 6.5, 30°C; [8.92] pH 6.5, 30°C</t>
  </si>
  <si>
    <t xml:space="preserve">2'-deoxyribonucleoside-5'-triphosphate:DNA deoxynucleotidyltransferase (DNA-directed)</t>
  </si>
  <si>
    <t xml:space="preserve">2'-deoxyribonucleoside 5'-triphosphate; DNAn</t>
  </si>
  <si>
    <t xml:space="preserve">diphosphate; DNAn+1</t>
  </si>
  <si>
    <t xml:space="preserve">Enterobacteria phage PRD1</t>
  </si>
  <si>
    <t xml:space="preserve">Non-extremophile</t>
  </si>
  <si>
    <t xml:space="preserve">pH 7.6, 30°C</t>
  </si>
  <si>
    <t xml:space="preserve">UTP:alpha-D-glucose-1-phosphate uridylyltransferase</t>
  </si>
  <si>
    <t xml:space="preserve">UTP; alpha-D-glucose 1-phosphate</t>
  </si>
  <si>
    <t xml:space="preserve">diphosphate; UDP-glucose</t>
  </si>
  <si>
    <t xml:space="preserve">Streptococcus equi</t>
  </si>
  <si>
    <t xml:space="preserve">Median of 2 entries: [48.81] pH 7.5, 37°C; [69.05] pH 7.5, 37°C</t>
  </si>
  <si>
    <t xml:space="preserve">Nostoc sp.</t>
  </si>
  <si>
    <t xml:space="preserve">pH 7.5, 37°C</t>
  </si>
  <si>
    <t xml:space="preserve">CoA-[4'-phosphopantetheine]:apo-[acyl-carrier protein] 4'-pantetheinephosphotransferase</t>
  </si>
  <si>
    <t xml:space="preserve">CoA-[4'-phosphopantetheine]; apo-[acyl-carrier protein]</t>
  </si>
  <si>
    <t xml:space="preserve">adenosine 3',5'-bisphosphate; holo-[acyl-carrier protein]</t>
  </si>
  <si>
    <t xml:space="preserve">pH 8.0, 37°C, recombinant His-tagged enzyme, wild-type ACP substrate from Leishmania major</t>
  </si>
  <si>
    <t xml:space="preserve">adenosine-3'(2'),5'-bisphosphate 3'(2')-phosphohydrolase</t>
  </si>
  <si>
    <t xml:space="preserve">adenosine 3',5'-bisphosphate; H2O</t>
  </si>
  <si>
    <t xml:space="preserve">AMP; phosphate</t>
  </si>
  <si>
    <t xml:space="preserve">Temperature (ddT=22.0)</t>
  </si>
  <si>
    <t xml:space="preserve">in 50 mM Tris buffer, pH 8.5, 0.5 mM Mg2+</t>
  </si>
  <si>
    <t xml:space="preserve">S-adenosyl-L-homocysteine hydrolase</t>
  </si>
  <si>
    <t xml:space="preserve">S-adenosyl-L-homocysteine; H2O</t>
  </si>
  <si>
    <t xml:space="preserve">L-homocysteine; adenosine</t>
  </si>
  <si>
    <t xml:space="preserve">recombinant wild type enzyme, at pH 7.2 and 37°C</t>
  </si>
  <si>
    <t xml:space="preserve">pH 7.2, 30°C</t>
  </si>
  <si>
    <t xml:space="preserve">N-acetyl-D-glucosamine-6-phosphate amidohydrolase</t>
  </si>
  <si>
    <t xml:space="preserve">N-acetyl-D-glucosamine 6-phosphate; H2O</t>
  </si>
  <si>
    <t xml:space="preserve">D-glucosamine 6-phosphate; acetate</t>
  </si>
  <si>
    <t xml:space="preserve">Thermotoga maritima</t>
  </si>
  <si>
    <t xml:space="preserve">Phylogenetic difference (ddist=0.240)</t>
  </si>
  <si>
    <t xml:space="preserve">dCMP aminohydrolase</t>
  </si>
  <si>
    <t xml:space="preserve">dCMP; H2O</t>
  </si>
  <si>
    <t xml:space="preserve">dUMP; NH3</t>
  </si>
  <si>
    <t xml:space="preserve">Phylogenetic difference (ddist=0.920)</t>
  </si>
  <si>
    <t xml:space="preserve">3.5.4.5</t>
  </si>
  <si>
    <t xml:space="preserve">cytidine/2'-deoxycytidine aminohydrolase</t>
  </si>
  <si>
    <t xml:space="preserve">cytidine; H2O; 2'-deoxycytidine</t>
  </si>
  <si>
    <t xml:space="preserve">uridine; NH3; 2'-deoxyuridine</t>
  </si>
  <si>
    <t xml:space="preserve">in 50 mM Tris-HCl buffer pH 7.5 at 25°C</t>
  </si>
  <si>
    <t xml:space="preserve">5,10-methenyltetrahydrofolate 5-hydrolase (ring-opening)</t>
  </si>
  <si>
    <t xml:space="preserve">5,10-methenyltetrahydrofolate; H2O</t>
  </si>
  <si>
    <t xml:space="preserve">10-formyltetrahydrofolate</t>
  </si>
  <si>
    <t xml:space="preserve">forward reaction, recombinant wild-type enzyme</t>
  </si>
  <si>
    <t xml:space="preserve">2-amino-2-deoxy-alpha-D-glucose-6-phosphate aminohydrolase (ketol isomerizing)</t>
  </si>
  <si>
    <t xml:space="preserve">alpha-D-glucosamine 6-phosphate; H2O</t>
  </si>
  <si>
    <t xml:space="preserve">D-fructose 6-phosphate; NH3</t>
  </si>
  <si>
    <t xml:space="preserve">22°C, pH 8.0</t>
  </si>
  <si>
    <t xml:space="preserve">Phylogenetic difference (ddist=3.520)</t>
  </si>
  <si>
    <t xml:space="preserve">pH 7.7, 30°C</t>
  </si>
  <si>
    <t xml:space="preserve">diphosphate phosphohydrolase</t>
  </si>
  <si>
    <t xml:space="preserve">diphosphate; H2O</t>
  </si>
  <si>
    <t xml:space="preserve">phosphate</t>
  </si>
  <si>
    <t xml:space="preserve">Bacillus sp. PS3</t>
  </si>
  <si>
    <t xml:space="preserve">wild type enzyme, pH 8.0, 37°C</t>
  </si>
  <si>
    <t xml:space="preserve">dCTP nucleotidohydrolase</t>
  </si>
  <si>
    <t xml:space="preserve">dCTP; H2O</t>
  </si>
  <si>
    <t xml:space="preserve">dCMP; diphosphate</t>
  </si>
  <si>
    <t xml:space="preserve">Mus musculus</t>
  </si>
  <si>
    <t xml:space="preserve">pH 8.0, 30°C</t>
  </si>
  <si>
    <t xml:space="preserve">dUTP nucleotidohydrolase</t>
  </si>
  <si>
    <t xml:space="preserve">dUTP; H2O</t>
  </si>
  <si>
    <t xml:space="preserve">dUMP; diphosphate</t>
  </si>
  <si>
    <t xml:space="preserve">wild type enzyme, in 1 mM HEPES pH 7.5, 100 mM KCl, and 5 mM MgCl2, at 20°C</t>
  </si>
  <si>
    <t xml:space="preserve">ATP phosphohydrolase (H+-transporting)</t>
  </si>
  <si>
    <t xml:space="preserve">ATP; H2O; H+</t>
  </si>
  <si>
    <t xml:space="preserve">ADP; phosphate; H+</t>
  </si>
  <si>
    <t xml:space="preserve">Bacillus sp.</t>
  </si>
  <si>
    <t xml:space="preserve">wild type enzyme, at 25°C, pH not specified in the publication</t>
  </si>
  <si>
    <t xml:space="preserve">Phylogenetic difference (ddist=0.600)</t>
  </si>
  <si>
    <t xml:space="preserve">Median of 2 entries: [16] pH not specified in the publication, 30°C; [17] pH not specified in the publication, 30°C</t>
  </si>
  <si>
    <t xml:space="preserve">D-fructose-1,6-bisphosphate D-glyceraldehyde-3-phosphate-lyase (glycerone-phosphate-forming)</t>
  </si>
  <si>
    <t xml:space="preserve">D-fructose 1,6-bisphosphate</t>
  </si>
  <si>
    <t xml:space="preserve">glycerone phosphate; D-glyceraldehyde 3-phosphate</t>
  </si>
  <si>
    <t xml:space="preserve">Bacillus cereus</t>
  </si>
  <si>
    <t xml:space="preserve">in Tris-HCl pH 8.0, at 30°C</t>
  </si>
  <si>
    <t xml:space="preserve">Methylococcus capsulatus</t>
  </si>
  <si>
    <t xml:space="preserve">Phylogenetic difference (ddist=1.800)</t>
  </si>
  <si>
    <t xml:space="preserve">in the absence of Co2+, at pH 7.5, 30°C</t>
  </si>
  <si>
    <t xml:space="preserve">2-deoxy-D-ribose-5-phosphate acetaldehyde-lyase (D-glyceraldehyde-3-phosphate-forming)</t>
  </si>
  <si>
    <t xml:space="preserve">2-deoxy-D-ribose 5-phosphate</t>
  </si>
  <si>
    <t xml:space="preserve">D-glyceraldehyde 3-phosphate; acetaldehyde</t>
  </si>
  <si>
    <t xml:space="preserve">Thermus thermophilus</t>
  </si>
  <si>
    <t xml:space="preserve">Median of 2 entries: [5] pH 7.4, 25°C; [11.4] pH 7.4, 35°C</t>
  </si>
  <si>
    <t xml:space="preserve">2-phospho-D-glycerate hydro-lyase (phosphoenolpyruvate-forming)</t>
  </si>
  <si>
    <t xml:space="preserve">2-phospho-D-glycerate</t>
  </si>
  <si>
    <t xml:space="preserve">phosphoenolpyruvate; H2O</t>
  </si>
  <si>
    <t xml:space="preserve">Klebsiella pneumoniae</t>
  </si>
  <si>
    <t xml:space="preserve">Phylogenetic difference (ddist=1.600)</t>
  </si>
  <si>
    <t xml:space="preserve">in 50 mM imidazole-HCl buffer, pH 7.8, with 1 mM MgSO4, 0.4 M KCl</t>
  </si>
  <si>
    <t xml:space="preserve">D-ribulose-5-phosphate 3-epimerase</t>
  </si>
  <si>
    <t xml:space="preserve">D-ribulose 5-phosphate</t>
  </si>
  <si>
    <t xml:space="preserve">D-xylulose 5-phosphate</t>
  </si>
  <si>
    <t xml:space="preserve">Streptococcus pyogenes</t>
  </si>
  <si>
    <t xml:space="preserve">RPE metal-free, stoichiometry of Zn2+: 0.1 ion per polypeptide, substrate 10 mM D-ribulose 5-phosphate</t>
  </si>
  <si>
    <t xml:space="preserve">UDP-alpha-D-glucose 4-epimerase</t>
  </si>
  <si>
    <t xml:space="preserve">UDP-alpha-D-glucose</t>
  </si>
  <si>
    <t xml:space="preserve">UDP-alpha-D-galactose</t>
  </si>
  <si>
    <t xml:space="preserve">pH 6.2, temperature not specified in the publication, recombinant wild-type enzyme</t>
  </si>
  <si>
    <t xml:space="preserve">recombinant enzyme, 100 mM glycine-NaOH (pH 8.9), 4 mM UDP-galactose, 1 mM beta-NAD+, 8.3 mM MgCl2, and 5.4 U of UDP-glucose dehydrogenase</t>
  </si>
  <si>
    <t xml:space="preserve">D-glyceraldehyde-3-phosphate aldose-ketose-isomerase</t>
  </si>
  <si>
    <t xml:space="preserve">D-glyceraldehyde 3-phosphate</t>
  </si>
  <si>
    <t xml:space="preserve">glycerone phosphate</t>
  </si>
  <si>
    <t xml:space="preserve">22°C, pH 7.6</t>
  </si>
  <si>
    <t xml:space="preserve">Leishmania mexicana</t>
  </si>
  <si>
    <t xml:space="preserve">D-ribose-5-phosphate aldose-ketose-isomerase</t>
  </si>
  <si>
    <t xml:space="preserve">D-ribose 5-phosphate</t>
  </si>
  <si>
    <t xml:space="preserve">Trypanosoma cruzi</t>
  </si>
  <si>
    <t xml:space="preserve">in 50 mM Tris-HCl (pH 7.6), 150 mM NaCl and 5 mM MESNA, at 30°C</t>
  </si>
  <si>
    <t xml:space="preserve">D-mannose-6-phosphate aldose-ketose-isomerase</t>
  </si>
  <si>
    <t xml:space="preserve">D-mannose 6-phosphate</t>
  </si>
  <si>
    <t xml:space="preserve">D-fructose 6-phosphate</t>
  </si>
  <si>
    <t xml:space="preserve">Pseudomonas aeruginosa</t>
  </si>
  <si>
    <t xml:space="preserve">wild-type, pH 7.0, 25°C</t>
  </si>
  <si>
    <t xml:space="preserve">wild type enzyme, pH 7.0, 80°C</t>
  </si>
  <si>
    <t xml:space="preserve">D-glucose-6-phosphate aldose-ketose-isomerase</t>
  </si>
  <si>
    <t xml:space="preserve">D-glucose 6-phosphate</t>
  </si>
  <si>
    <t xml:space="preserve">Ruminiclostridium thermocellum</t>
  </si>
  <si>
    <t xml:space="preserve">free enzyme, in 100 mM HEPES, 10 mM Mg2+ and 0.5 mM Mn2+, pH 7.5, 37°C</t>
  </si>
  <si>
    <t xml:space="preserve">pH 7.5, 30°C, recombinant wild-type enzyme</t>
  </si>
  <si>
    <t xml:space="preserve">D-phosphoglycerate 2,3-phosphomutase (2,3-diphosphoglycerate-independent)</t>
  </si>
  <si>
    <t xml:space="preserve">3-phospho-D-glycerate</t>
  </si>
  <si>
    <t xml:space="preserve">Wolbachia sp.</t>
  </si>
  <si>
    <t xml:space="preserve">recombinant His-tagged enzyme, pH 7.5, 30°C</t>
  </si>
  <si>
    <t xml:space="preserve">alpha-D-ribose 1,5-phosphomutase</t>
  </si>
  <si>
    <t xml:space="preserve">alpha-D-ribose 1-phosphate</t>
  </si>
  <si>
    <t xml:space="preserve">in 25 mM Tris-HCl, pH 8.0, and 0.1 mM MnCl2, 0.0005 mM glucose 1,6-bisphosphate,at 23°C</t>
  </si>
  <si>
    <t xml:space="preserve">UDP-alpha-D-galactopyranose furanomutase</t>
  </si>
  <si>
    <t xml:space="preserve">UDP-alpha-D-galactopyranose</t>
  </si>
  <si>
    <t xml:space="preserve">UDP-alpha-D-galactofuranose</t>
  </si>
  <si>
    <t xml:space="preserve">Deinococcus radiodurans</t>
  </si>
  <si>
    <t xml:space="preserve">wild type enzyme, in 50 mM sodium phosphate buffer pH 7.0</t>
  </si>
  <si>
    <t xml:space="preserve">L-tyrosine:tRNATyr ligase (AMP-forming)</t>
  </si>
  <si>
    <t xml:space="preserve">ATP; L-tyrosine; tRNA(Tyr)</t>
  </si>
  <si>
    <t xml:space="preserve">AMP; diphosphate; L-tyrosyl-tRNA(Tyr)</t>
  </si>
  <si>
    <t xml:space="preserve">Median of 2 entries: [0.74] wild-type enzyme, pH 7.5, 30°C; [6.08] wild-type enzyme, pH 7.5, 30°C</t>
  </si>
  <si>
    <t xml:space="preserve">L-methionine:tRNAMet ligase (AMP-forming)</t>
  </si>
  <si>
    <t xml:space="preserve">ATP; L-methionine; tRNA(Met)</t>
  </si>
  <si>
    <t xml:space="preserve">AMP; diphosphate; L-methionyl-tRNA(Met)</t>
  </si>
  <si>
    <t xml:space="preserve">Staphylococcus aureus</t>
  </si>
  <si>
    <t xml:space="preserve">wild-type, aminoacylation reaction</t>
  </si>
  <si>
    <t xml:space="preserve">L-serine:tRNASer ligase (AMP-forming)</t>
  </si>
  <si>
    <t xml:space="preserve">ATP; L-serine; tRNA(Ser)</t>
  </si>
  <si>
    <t xml:space="preserve">AMP; diphosphate; L-seryl-tRNA(Ser)</t>
  </si>
  <si>
    <t xml:space="preserve">Streptomyces sp.</t>
  </si>
  <si>
    <t xml:space="preserve">30°C, aminoacylation</t>
  </si>
  <si>
    <t xml:space="preserve">L-aspartate:tRNAAsp ligase (AMP-forming)</t>
  </si>
  <si>
    <t xml:space="preserve">ATP; L-aspartate; tRNA(Asp)</t>
  </si>
  <si>
    <t xml:space="preserve">AMP; diphosphate; L-aspartyl-tRNA(Asp)</t>
  </si>
  <si>
    <t xml:space="preserve">recombinant wild-type enzyme, pH 7.2, 37°C</t>
  </si>
  <si>
    <t xml:space="preserve">glycine:tRNAGly ligase (AMP-forming)</t>
  </si>
  <si>
    <t xml:space="preserve">ATP; glycine; tRNA(Gly)</t>
  </si>
  <si>
    <t xml:space="preserve">AMP; diphosphate; glycyl-tRNA(Gly)</t>
  </si>
  <si>
    <t xml:space="preserve">Median of 2 entries: [0.33] wild type isoform GlyRS1, in 50 mM HEPES (pH 7.5), 50 mM KCl, 15 mM MgCl2, 5 mM dithiothreitol, at 25°C; [0.73] wild type isoform GlyRS2, in 50 mM HEPES (pH 7.5), 50 mM KCl, 15 mM MgCl2, 5 mM dithiothreitol, at 25°C</t>
  </si>
  <si>
    <t xml:space="preserve">L-proline:tRNAPro ligase (AMP-forming)</t>
  </si>
  <si>
    <t xml:space="preserve">ATP; L-proline; tRNA(Pro)</t>
  </si>
  <si>
    <t xml:space="preserve">AMP; diphosphate; L-prolyl-tRNA(Pro)</t>
  </si>
  <si>
    <t xml:space="preserve">Clostridium sticklandii</t>
  </si>
  <si>
    <t xml:space="preserve">Phylogenetic difference (ddist=0.320)</t>
  </si>
  <si>
    <t xml:space="preserve">recombinant enzyme, pH 7.2, 37°C</t>
  </si>
  <si>
    <t xml:space="preserve">L-cysteine:tRNACys ligase (AMP-forming)</t>
  </si>
  <si>
    <t xml:space="preserve">ATP; L-cysteine; tRNA(Cys)</t>
  </si>
  <si>
    <t xml:space="preserve">AMP; diphosphate; L-cysteinyl-tRNA(Cys)</t>
  </si>
  <si>
    <t xml:space="preserve">Median of 3 entries: [4.4] 30°C, pH 7.0, wild-type enzyme; [4.8] 30°C, pH 7.0, wild-type enzyme; [2.9] 30°C, pH 7.0, wild-type enzyme</t>
  </si>
  <si>
    <t xml:space="preserve">6.1.1.17</t>
  </si>
  <si>
    <t xml:space="preserve">L-glutamate:tRNAGlu ligase (AMP-forming)</t>
  </si>
  <si>
    <t xml:space="preserve">ATP; L-glutamate; tRNA(Glu)</t>
  </si>
  <si>
    <t xml:space="preserve">AMP; diphosphate; L-glutamyl-tRNA(Glu)</t>
  </si>
  <si>
    <t xml:space="preserve">Median of 3 entries: [0.272] pH 7.3, 37°C; [2.15] pH 7.3, 37°C; [0.408] pH 7.3, 37°C</t>
  </si>
  <si>
    <t xml:space="preserve">L-arginine:tRNAArg ligase (AMP-forming)</t>
  </si>
  <si>
    <t xml:space="preserve">ATP; L-arginine; tRNA(Arg)</t>
  </si>
  <si>
    <t xml:space="preserve">AMP; diphosphate; L-arginyl-tRNA(Arg)</t>
  </si>
  <si>
    <t xml:space="preserve">pH (ddpH=0.3)</t>
  </si>
  <si>
    <t xml:space="preserve">Median of 3 entries: [2] transfer RNA isoacceptor for arginine UCU; [21.9] transfer RNA isoacceptor for arginine UCU; [26] transfer RNA isoacceptor for arginine UCU</t>
  </si>
  <si>
    <t xml:space="preserve">L-tryptophan:tRNATrp ligase (AMP-forming)</t>
  </si>
  <si>
    <t xml:space="preserve">ATP; L-tryptophan; tRNA(Trp)</t>
  </si>
  <si>
    <t xml:space="preserve">AMP; diphosphate; L-tryptophyl-tRNATrp</t>
  </si>
  <si>
    <t xml:space="preserve">Temperature (ddT=3.0)</t>
  </si>
  <si>
    <t xml:space="preserve">Median of 2 entries: [22] 25°C, pH 9.0, wild-type enzyme, activation of Trp; [22] 25°C, pH 9.0, wild-type enzyme, activation of Trp</t>
  </si>
  <si>
    <t xml:space="preserve">L-phenylalanine:tRNAPhe ligase (AMP-forming)</t>
  </si>
  <si>
    <t xml:space="preserve">ATP; L-phenylalanine; tRNA(Phe)</t>
  </si>
  <si>
    <t xml:space="preserve">AMP; diphosphate; L-phenylalanyl-tRNA(Phe)</t>
  </si>
  <si>
    <t xml:space="preserve">in 50 mM Tris-HCl, pH 8.0, 30 mM MgCl2, 20 mM KCl, 5 mM dithiothreitol, at 30°C</t>
  </si>
  <si>
    <t xml:space="preserve">L-histidine:tRNAHis ligase (AMP-forming)</t>
  </si>
  <si>
    <t xml:space="preserve">ATP; L-histidine; tRNA(His)</t>
  </si>
  <si>
    <t xml:space="preserve">AMP; diphosphate; L-histidyl-tRNA(His)</t>
  </si>
  <si>
    <t xml:space="preserve">Caulobacter vibrioides</t>
  </si>
  <si>
    <t xml:space="preserve">wild-type Caulobacter crescentus tRNAHis, pH 7.5, 30°C</t>
  </si>
  <si>
    <t xml:space="preserve">L-asparagine:tRNAAsn ligase (AMP-forming)</t>
  </si>
  <si>
    <t xml:space="preserve">ATP; L-asparagine; tRNA(Asn)</t>
  </si>
  <si>
    <t xml:space="preserve">AMP; diphosphate; L-asparaginyl-tRNA(Asn)</t>
  </si>
  <si>
    <t xml:space="preserve">wild-type, aminoacylation</t>
  </si>
  <si>
    <t xml:space="preserve">L-threonine:tRNAThr ligase (AMP-forming)</t>
  </si>
  <si>
    <t xml:space="preserve">ATP; L-threonine; tRNA(Thr)</t>
  </si>
  <si>
    <t xml:space="preserve">AMP; diphosphate; L-threonyl-tRNA(Thr)</t>
  </si>
  <si>
    <t xml:space="preserve">L-leucine:tRNALeu ligase (AMP-forming)</t>
  </si>
  <si>
    <t xml:space="preserve">ATP; L-leucine; tRNA(Leu)</t>
  </si>
  <si>
    <t xml:space="preserve">AMP; diphosphate; L-leucyl-tRNA(Leu)</t>
  </si>
  <si>
    <t xml:space="preserve">Aquifex aeolicus</t>
  </si>
  <si>
    <t xml:space="preserve">L-isoleucine:tRNAIle ligase (AMP-forming)</t>
  </si>
  <si>
    <t xml:space="preserve">ATP; L-isoleucine; tRNA(Ile)</t>
  </si>
  <si>
    <t xml:space="preserve">AMP; diphosphate; L-isoleucyl-tRNA(Ile)</t>
  </si>
  <si>
    <t xml:space="preserve">tRNAIle aminoacylation reaction, pH 7.9, 22°C</t>
  </si>
  <si>
    <t xml:space="preserve">L-lysine:tRNALys ligase (AMP-forming)</t>
  </si>
  <si>
    <t xml:space="preserve">ATP; L-lysine; tRNA(Lys)</t>
  </si>
  <si>
    <t xml:space="preserve">AMP; diphosphate; L-lysyl-tRNA(Lys)</t>
  </si>
  <si>
    <t xml:space="preserve">wild type enzyme, in 100 mM HEPES (pH 7.2), 30 mM KCl, 10 mM MgCl2, at 37°C</t>
  </si>
  <si>
    <t xml:space="preserve">L-alanine:tRNAAla ligase (AMP-forming)</t>
  </si>
  <si>
    <t xml:space="preserve">ATP; L-alanine; tRNA(Ala)</t>
  </si>
  <si>
    <t xml:space="preserve">AMP; diphosphate; L-alanyl-tRNA(Ala)</t>
  </si>
  <si>
    <t xml:space="preserve">L-valine:tRNAVal ligase (AMP-forming)</t>
  </si>
  <si>
    <t xml:space="preserve">ATP; L-valine; tRNA(Val)</t>
  </si>
  <si>
    <t xml:space="preserve">AMP; diphosphate; L-valyl-tRNA(Val)</t>
  </si>
  <si>
    <t xml:space="preserve">ATP-diphosphate exchange reaction, wild-type enzyme, pH 7.5, 25°C</t>
  </si>
  <si>
    <t xml:space="preserve">deamido-NAD+:ammonia ligase (AMP-forming)</t>
  </si>
  <si>
    <t xml:space="preserve">ATP; deamido-NAD+; NH3</t>
  </si>
  <si>
    <t xml:space="preserve">AMP; diphosphate; NAD+</t>
  </si>
  <si>
    <t xml:space="preserve">Francisella tularensis</t>
  </si>
  <si>
    <t xml:space="preserve">tetrahydropteroyl-gamma-polyglutamate:L-glutamate gamma-ligase (ADP-forming)</t>
  </si>
  <si>
    <t xml:space="preserve">ATP; tetrahydropteroyl-[gamma-Glu]n; L-glutamate</t>
  </si>
  <si>
    <t xml:space="preserve">ADP; phosphate; tetrahydropteroyl-[gamma-Glu]n+1</t>
  </si>
  <si>
    <t xml:space="preserve">Sus scrofa</t>
  </si>
  <si>
    <t xml:space="preserve">5-formyltetrahydrofolate cyclo-ligase (ADP-forming)</t>
  </si>
  <si>
    <t xml:space="preserve">ATP; 5-formyltetrahydrofolate</t>
  </si>
  <si>
    <t xml:space="preserve">ADP; phosphate; 5,10-methenyltetrahydrofolate</t>
  </si>
  <si>
    <t xml:space="preserve">Mycoplasma pneumoniae</t>
  </si>
  <si>
    <t xml:space="preserve">Median of 2 entries: [0.79] wild type enzyme, in 200 mM MES pH 6.0, with 30 mM NaCl, 10 mM MgCl2, 0.1% (v/v) Triton X-100, and 0.01% (v/v) 2-mercaptoethanol, at 37°C; [1] wild type enzyme, in 200 mM MES pH 6.0, with 30 mM NaCl, 10 mM MgCl2, 0.1% (v/v) Triton X-100, and 0.01% (v/v) 2-mercaptoethanol, at 37°C</t>
  </si>
  <si>
    <t xml:space="preserve">UTP:L-glutamine amido-ligase (ADP-forming)</t>
  </si>
  <si>
    <t xml:space="preserve">ATP; UTP; L-glutamine; H2O; NH3</t>
  </si>
  <si>
    <t xml:space="preserve">ADP; phosphate; CTP; L-glutamate; NH3</t>
  </si>
  <si>
    <t xml:space="preserve">30°C, pH 8.0</t>
  </si>
  <si>
    <t xml:space="preserve">L-glutamyl-tRNAGln:L-glutamine amido-ligase (ADP-forming)</t>
  </si>
  <si>
    <t xml:space="preserve">ATP; L-glutamyl-tRNA(Gln); L-glutamine</t>
  </si>
  <si>
    <t xml:space="preserve">ADP; phosphate; L-glutaminyl-tRNA(Gln); L-glutamate</t>
  </si>
  <si>
    <t xml:space="preserve">Median of 2 entries: [0.59] ; [0.51] </t>
  </si>
  <si>
    <t xml:space="preserve">Manually added kcat values from BRENDA whenever substrate used in model reaction did not match the one found from KEGG</t>
  </si>
  <si>
    <t xml:space="preserve">CDP</t>
  </si>
  <si>
    <t xml:space="preserve">E. coli</t>
  </si>
  <si>
    <t xml:space="preserve">1,2-dioleoyl-sn-glycero-3-phosphate</t>
  </si>
  <si>
    <t xml:space="preserve">Ecoli</t>
  </si>
  <si>
    <t xml:space="preserve">3.4.11.18</t>
  </si>
  <si>
    <t xml:space="preserve">L-Met-PSI[C(O)S]Gly-L-Phe</t>
  </si>
  <si>
    <t xml:space="preserve">N-formyl-Met-Ala-Ser </t>
  </si>
  <si>
    <t xml:space="preserve">B subtilis</t>
  </si>
  <si>
    <t xml:space="preserve">dCMP</t>
  </si>
  <si>
    <t xml:space="preserve">dCTP</t>
  </si>
  <si>
    <t xml:space="preserve">dCDP</t>
  </si>
  <si>
    <t xml:space="preserve">CTP</t>
  </si>
  <si>
    <t xml:space="preserve">ATP</t>
  </si>
  <si>
    <t xml:space="preserve">2 deoxy d ribose 1 phosphate</t>
  </si>
  <si>
    <t xml:space="preserve">Guanosine</t>
  </si>
  <si>
    <t xml:space="preserve">Guanine</t>
  </si>
  <si>
    <t xml:space="preserve">deoxyguanosine</t>
  </si>
  <si>
    <t xml:space="preserve">dGMP</t>
  </si>
  <si>
    <t xml:space="preserve">Plasmodium falciparum</t>
  </si>
  <si>
    <t xml:space="preserve">CMP</t>
  </si>
  <si>
    <t xml:space="preserve">deoxyuridine</t>
  </si>
  <si>
    <t xml:space="preserve">dTMP</t>
  </si>
  <si>
    <t xml:space="preserve">dUMP</t>
  </si>
  <si>
    <t xml:space="preserve">dAMP</t>
  </si>
  <si>
    <t xml:space="preserve">5' GMP</t>
  </si>
  <si>
    <t xml:space="preserve">Gln</t>
  </si>
  <si>
    <t xml:space="preserve">Streptococcus pyrogens</t>
  </si>
  <si>
    <t xml:space="preserve">kcat values obtained from literature</t>
  </si>
  <si>
    <t xml:space="preserve">doi</t>
  </si>
  <si>
    <t xml:space="preserve">deoxycytidine</t>
  </si>
  <si>
    <t xml:space="preserve">10.1046/j.1365-2958.2001.02700.x</t>
  </si>
  <si>
    <t xml:space="preserve">Ureaplasma urealyticum</t>
  </si>
  <si>
    <t xml:space="preserve">10.1111/j.1742-4658.2005.05030.x</t>
  </si>
  <si>
    <t xml:space="preserve">10.1046/j.1432-1033.2002.03175.x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</si>
</sst>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"/>
    <numFmt numFmtId="167" formatCode="0.000E+00"/>
    <numFmt numFmtId="168" formatCode="0.00E+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9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9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0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0" fillId="3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8" fontId="0" fillId="4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45" activePane="bottomLeft" state="frozen"/>
      <selection pane="topLeft" activeCell="A1" activeCellId="0" sqref="A1"/>
      <selection pane="bottomLeft" activeCell="C262" activeCellId="0" sqref="C262"/>
    </sheetView>
  </sheetViews>
  <sheetFormatPr defaultRowHeight="13.8" outlineLevelRow="0" outlineLevelCol="0"/>
  <cols>
    <col collapsed="false" customWidth="true" hidden="false" outlineLevel="0" max="1" min="1" style="1" width="6.5"/>
    <col collapsed="false" customWidth="true" hidden="false" outlineLevel="0" max="2" min="2" style="2" width="83.15"/>
    <col collapsed="false" customWidth="true" hidden="false" outlineLevel="0" max="3" min="3" style="2" width="12.66"/>
    <col collapsed="false" customWidth="true" hidden="false" outlineLevel="0" max="4" min="4" style="2" width="17.33"/>
    <col collapsed="false" customWidth="true" hidden="true" outlineLevel="0" max="5" min="5" style="3" width="28.5"/>
    <col collapsed="false" customWidth="true" hidden="false" outlineLevel="0" max="6" min="6" style="3" width="2.84"/>
    <col collapsed="false" customWidth="true" hidden="false" outlineLevel="0" max="7" min="7" style="4" width="27.5"/>
    <col collapsed="false" customWidth="true" hidden="false" outlineLevel="0" max="8" min="8" style="5" width="20.83"/>
    <col collapsed="false" customWidth="true" hidden="false" outlineLevel="0" max="9" min="9" style="5" width="8.52"/>
    <col collapsed="false" customWidth="true" hidden="false" outlineLevel="0" max="10" min="10" style="6" width="9.32"/>
    <col collapsed="false" customWidth="true" hidden="false" outlineLevel="0" max="11" min="11" style="6" width="9.16"/>
    <col collapsed="false" customWidth="true" hidden="false" outlineLevel="0" max="12" min="12" style="7" width="9.66"/>
    <col collapsed="false" customWidth="true" hidden="false" outlineLevel="0" max="14" min="13" style="7" width="10.16"/>
    <col collapsed="false" customWidth="true" hidden="false" outlineLevel="0" max="15" min="15" style="8" width="7"/>
    <col collapsed="false" customWidth="true" hidden="false" outlineLevel="0" max="16" min="16" style="2" width="20.17"/>
    <col collapsed="false" customWidth="true" hidden="false" outlineLevel="0" max="17" min="17" style="0" width="17.52"/>
    <col collapsed="false" customWidth="true" hidden="false" outlineLevel="0" max="18" min="18" style="9" width="11.33"/>
    <col collapsed="false" customWidth="true" hidden="false" outlineLevel="0" max="238" min="19" style="2" width="11.33"/>
    <col collapsed="false" customWidth="true" hidden="false" outlineLevel="0" max="1007" min="239" style="1" width="11.33"/>
    <col collapsed="false" customWidth="true" hidden="false" outlineLevel="0" max="1013" min="1008" style="1" width="8.83"/>
    <col collapsed="false" customWidth="true" hidden="false" outlineLevel="0" max="1015" min="1014" style="10" width="8.83"/>
    <col collapsed="false" customWidth="true" hidden="false" outlineLevel="0" max="1016" min="1016" style="10" width="11.33"/>
    <col collapsed="false" customWidth="true" hidden="false" outlineLevel="0" max="1025" min="1017" style="10" width="8.83"/>
  </cols>
  <sheetData>
    <row r="1" s="19" customFormat="true" ht="129.35" hidden="false" customHeight="false" outlineLevel="0" collapsed="false">
      <c r="A1" s="11" t="s">
        <v>0</v>
      </c>
      <c r="B1" s="11" t="s">
        <v>1</v>
      </c>
      <c r="C1" s="12" t="s">
        <v>2</v>
      </c>
      <c r="D1" s="11" t="s">
        <v>3</v>
      </c>
      <c r="E1" s="13" t="s">
        <v>4</v>
      </c>
      <c r="F1" s="14" t="s">
        <v>5</v>
      </c>
      <c r="G1" s="13" t="s">
        <v>6</v>
      </c>
      <c r="H1" s="15" t="s">
        <v>7</v>
      </c>
      <c r="I1" s="15" t="s">
        <v>8</v>
      </c>
      <c r="J1" s="16" t="s">
        <v>9</v>
      </c>
      <c r="K1" s="16" t="s">
        <v>10</v>
      </c>
      <c r="L1" s="17" t="s">
        <v>11</v>
      </c>
      <c r="M1" s="17" t="s">
        <v>12</v>
      </c>
      <c r="N1" s="17" t="s">
        <v>13</v>
      </c>
      <c r="O1" s="11"/>
      <c r="P1" s="18" t="s">
        <v>14</v>
      </c>
      <c r="Q1" s="0"/>
      <c r="ALX1" s="20"/>
      <c r="ALY1" s="20"/>
      <c r="ALZ1" s="21"/>
      <c r="AMA1" s="21"/>
      <c r="AMB1" s="10"/>
      <c r="AMC1" s="10"/>
      <c r="AMD1" s="10"/>
      <c r="AME1" s="10"/>
      <c r="AMF1" s="10"/>
      <c r="AMG1" s="10"/>
      <c r="AMH1" s="10"/>
      <c r="AMI1" s="10"/>
      <c r="AMJ1" s="10"/>
    </row>
    <row r="2" customFormat="false" ht="13.8" hidden="false" customHeight="false" outlineLevel="0" collapsed="false">
      <c r="A2" s="1" t="s">
        <v>15</v>
      </c>
      <c r="B2" s="2" t="s">
        <v>16</v>
      </c>
      <c r="C2" s="2" t="s">
        <v>17</v>
      </c>
      <c r="D2" s="2" t="s">
        <v>18</v>
      </c>
      <c r="E2" s="3" t="s">
        <v>19</v>
      </c>
      <c r="F2" s="3" t="s">
        <v>20</v>
      </c>
      <c r="G2" s="4" t="s">
        <v>21</v>
      </c>
      <c r="H2" s="5" t="n">
        <v>266</v>
      </c>
      <c r="I2" s="22" t="n">
        <v>266</v>
      </c>
      <c r="J2" s="6" t="n">
        <v>929</v>
      </c>
      <c r="K2" s="6" t="n">
        <v>650</v>
      </c>
      <c r="L2" s="7" t="n">
        <f aca="false">I2*J2*0.00058599</f>
        <v>144.80633286</v>
      </c>
      <c r="M2" s="7" t="n">
        <f aca="false">-1*K2*I2*0.00058599</f>
        <v>-101.317671</v>
      </c>
      <c r="N2" s="7" t="n">
        <v>7.264877</v>
      </c>
    </row>
    <row r="3" customFormat="false" ht="13.8" hidden="false" customHeight="false" outlineLevel="0" collapsed="false">
      <c r="A3" s="1" t="s">
        <v>22</v>
      </c>
      <c r="B3" s="2" t="s">
        <v>23</v>
      </c>
      <c r="C3" s="2" t="s">
        <v>24</v>
      </c>
      <c r="D3" s="2" t="s">
        <v>25</v>
      </c>
      <c r="E3" s="3" t="s">
        <v>19</v>
      </c>
      <c r="F3" s="3" t="s">
        <v>26</v>
      </c>
      <c r="G3" s="4" t="s">
        <v>27</v>
      </c>
      <c r="H3" s="5" t="n">
        <v>458</v>
      </c>
      <c r="I3" s="22" t="n">
        <v>458</v>
      </c>
      <c r="J3" s="6" t="n">
        <v>111</v>
      </c>
      <c r="K3" s="6" t="s">
        <v>28</v>
      </c>
      <c r="L3" s="7" t="n">
        <f aca="false">I3*J3*0.00058599</f>
        <v>29.79055962</v>
      </c>
      <c r="M3" s="7" t="s">
        <v>28</v>
      </c>
      <c r="N3" s="7" t="n">
        <v>7.2088929</v>
      </c>
    </row>
    <row r="4" customFormat="false" ht="13.8" hidden="false" customHeight="false" outlineLevel="0" collapsed="false">
      <c r="A4" s="1" t="s">
        <v>29</v>
      </c>
      <c r="B4" s="2" t="s">
        <v>30</v>
      </c>
      <c r="C4" s="2" t="s">
        <v>31</v>
      </c>
      <c r="D4" s="2" t="s">
        <v>32</v>
      </c>
      <c r="E4" s="3" t="s">
        <v>19</v>
      </c>
      <c r="F4" s="3" t="s">
        <v>20</v>
      </c>
      <c r="G4" s="4" t="s">
        <v>33</v>
      </c>
      <c r="H4" s="5" t="n">
        <v>227</v>
      </c>
      <c r="I4" s="22" t="n">
        <v>227</v>
      </c>
      <c r="J4" s="6" t="n">
        <v>2.95</v>
      </c>
      <c r="K4" s="6" t="n">
        <v>0.002</v>
      </c>
      <c r="L4" s="7" t="n">
        <f aca="false">I4*J4*0.00058599</f>
        <v>0.3924082035</v>
      </c>
      <c r="M4" s="7" t="n">
        <f aca="false">-1*K4*I4*0.00058599</f>
        <v>-0.00026603946</v>
      </c>
      <c r="N4" s="7" t="n">
        <v>7.2088929</v>
      </c>
    </row>
    <row r="5" customFormat="false" ht="13.8" hidden="false" customHeight="false" outlineLevel="0" collapsed="false">
      <c r="A5" s="1" t="s">
        <v>34</v>
      </c>
      <c r="B5" s="2" t="s">
        <v>35</v>
      </c>
      <c r="C5" s="2" t="s">
        <v>36</v>
      </c>
      <c r="D5" s="2" t="s">
        <v>37</v>
      </c>
      <c r="E5" s="3" t="s">
        <v>19</v>
      </c>
      <c r="F5" s="3" t="s">
        <v>20</v>
      </c>
      <c r="G5" s="4" t="s">
        <v>38</v>
      </c>
      <c r="H5" s="5" t="n">
        <v>410</v>
      </c>
      <c r="I5" s="22" t="n">
        <v>410</v>
      </c>
      <c r="J5" s="6" t="n">
        <v>68330</v>
      </c>
      <c r="K5" s="6" t="n">
        <v>367</v>
      </c>
      <c r="L5" s="7" t="n">
        <f aca="false">I5*J5*0.00058599</f>
        <v>16416.685647</v>
      </c>
      <c r="M5" s="7" t="n">
        <f aca="false">-1*K5*I5*0.00058599</f>
        <v>-88.1739153</v>
      </c>
      <c r="N5" s="7" t="n">
        <v>7.2088929</v>
      </c>
    </row>
    <row r="6" customFormat="false" ht="13.8" hidden="false" customHeight="false" outlineLevel="0" collapsed="false">
      <c r="A6" s="1" t="s">
        <v>39</v>
      </c>
      <c r="B6" s="2" t="s">
        <v>40</v>
      </c>
      <c r="C6" s="2" t="s">
        <v>41</v>
      </c>
      <c r="D6" s="2" t="s">
        <v>42</v>
      </c>
      <c r="E6" s="3" t="s">
        <v>19</v>
      </c>
      <c r="F6" s="3" t="s">
        <v>20</v>
      </c>
      <c r="G6" s="4" t="s">
        <v>43</v>
      </c>
      <c r="H6" s="5" t="n">
        <v>1355</v>
      </c>
      <c r="I6" s="22" t="n">
        <v>1355</v>
      </c>
      <c r="J6" s="6" t="n">
        <v>70</v>
      </c>
      <c r="K6" s="6" t="n">
        <v>73.56</v>
      </c>
      <c r="L6" s="7" t="n">
        <f aca="false">I6*J6*0.00058599</f>
        <v>55.5811515</v>
      </c>
      <c r="M6" s="7" t="n">
        <f aca="false">-1*K6*I6*0.00058599</f>
        <v>-58.407850062</v>
      </c>
      <c r="N6" s="7" t="n">
        <v>14.3897939</v>
      </c>
    </row>
    <row r="7" customFormat="false" ht="13.8" hidden="false" customHeight="false" outlineLevel="0" collapsed="false">
      <c r="A7" s="1" t="s">
        <v>44</v>
      </c>
      <c r="B7" s="2" t="s">
        <v>45</v>
      </c>
      <c r="C7" s="2" t="s">
        <v>46</v>
      </c>
      <c r="D7" s="2" t="s">
        <v>47</v>
      </c>
      <c r="E7" s="3" t="s">
        <v>19</v>
      </c>
      <c r="F7" s="23" t="s">
        <v>26</v>
      </c>
      <c r="G7" s="4" t="s">
        <v>48</v>
      </c>
      <c r="H7" s="5" t="n">
        <v>248</v>
      </c>
      <c r="I7" s="22" t="n">
        <v>248</v>
      </c>
      <c r="J7" s="6" t="n">
        <v>60</v>
      </c>
      <c r="K7" s="6" t="s">
        <v>28</v>
      </c>
      <c r="L7" s="7" t="n">
        <f aca="false">I7*J7*0.00058599</f>
        <v>8.7195312</v>
      </c>
      <c r="M7" s="7" t="s">
        <v>28</v>
      </c>
      <c r="N7" s="7" t="n">
        <v>0</v>
      </c>
    </row>
    <row r="8" customFormat="false" ht="13.8" hidden="false" customHeight="false" outlineLevel="0" collapsed="false">
      <c r="A8" s="1" t="s">
        <v>49</v>
      </c>
      <c r="B8" s="2" t="s">
        <v>50</v>
      </c>
      <c r="C8" s="2" t="s">
        <v>51</v>
      </c>
      <c r="D8" s="2" t="s">
        <v>52</v>
      </c>
      <c r="E8" s="3" t="s">
        <v>19</v>
      </c>
      <c r="F8" s="3" t="s">
        <v>20</v>
      </c>
      <c r="G8" s="4" t="s">
        <v>53</v>
      </c>
      <c r="H8" s="5" t="n">
        <v>411</v>
      </c>
      <c r="I8" s="22" t="n">
        <v>411</v>
      </c>
      <c r="J8" s="6" t="n">
        <v>2631.5</v>
      </c>
      <c r="K8" s="6" t="n">
        <v>529.4</v>
      </c>
      <c r="L8" s="7" t="n">
        <f aca="false">I8*J8*0.00058599</f>
        <v>633.775433535</v>
      </c>
      <c r="M8" s="7" t="n">
        <f aca="false">-1*K8*I8*0.00058599</f>
        <v>-127.501696566</v>
      </c>
      <c r="N8" s="7" t="n">
        <v>14.1229795</v>
      </c>
    </row>
    <row r="9" customFormat="false" ht="13.8" hidden="false" customHeight="false" outlineLevel="0" collapsed="false">
      <c r="A9" s="1" t="s">
        <v>54</v>
      </c>
      <c r="B9" s="2" t="s">
        <v>55</v>
      </c>
      <c r="C9" s="2" t="s">
        <v>56</v>
      </c>
      <c r="D9" s="2" t="s">
        <v>57</v>
      </c>
      <c r="E9" s="3" t="s">
        <v>19</v>
      </c>
      <c r="F9" s="3" t="s">
        <v>20</v>
      </c>
      <c r="G9" s="4" t="s">
        <v>58</v>
      </c>
      <c r="H9" s="5" t="n">
        <v>322</v>
      </c>
      <c r="I9" s="22" t="n">
        <v>322</v>
      </c>
      <c r="J9" s="6" t="n">
        <v>102</v>
      </c>
      <c r="K9" s="6" t="n">
        <v>199</v>
      </c>
      <c r="L9" s="7" t="n">
        <f aca="false">I9*J9*0.00058599</f>
        <v>19.24625556</v>
      </c>
      <c r="M9" s="7" t="n">
        <f aca="false">-1*K9*I9*0.00058599</f>
        <v>-37.54906722</v>
      </c>
      <c r="N9" s="7" t="n">
        <v>14.3897939</v>
      </c>
    </row>
    <row r="10" customFormat="false" ht="13.8" hidden="false" customHeight="false" outlineLevel="0" collapsed="false">
      <c r="A10" s="1" t="s">
        <v>59</v>
      </c>
      <c r="B10" s="2" t="s">
        <v>60</v>
      </c>
      <c r="C10" s="2" t="s">
        <v>61</v>
      </c>
      <c r="D10" s="2" t="s">
        <v>62</v>
      </c>
      <c r="E10" s="3" t="s">
        <v>19</v>
      </c>
      <c r="F10" s="3" t="s">
        <v>20</v>
      </c>
      <c r="G10" s="4" t="s">
        <v>63</v>
      </c>
      <c r="H10" s="5" t="n">
        <v>998</v>
      </c>
      <c r="I10" s="22" t="n">
        <v>998</v>
      </c>
      <c r="J10" s="6" t="n">
        <v>52.7</v>
      </c>
      <c r="K10" s="6" t="n">
        <v>15.47</v>
      </c>
      <c r="L10" s="7" t="n">
        <f aca="false">I10*J10*0.00058599</f>
        <v>30.819909654</v>
      </c>
      <c r="M10" s="7" t="n">
        <f aca="false">-1*K10*I10*0.00058599</f>
        <v>-9.0471347694</v>
      </c>
      <c r="N10" s="7" t="n">
        <v>14.3897939</v>
      </c>
    </row>
    <row r="11" customFormat="false" ht="13.8" hidden="false" customHeight="false" outlineLevel="0" collapsed="false">
      <c r="A11" s="1" t="s">
        <v>64</v>
      </c>
      <c r="B11" s="2" t="s">
        <v>65</v>
      </c>
      <c r="C11" s="2" t="s">
        <v>66</v>
      </c>
      <c r="D11" s="2" t="s">
        <v>67</v>
      </c>
      <c r="E11" s="3" t="s">
        <v>19</v>
      </c>
      <c r="F11" s="3" t="s">
        <v>26</v>
      </c>
      <c r="G11" s="4" t="s">
        <v>68</v>
      </c>
      <c r="H11" s="5" t="n">
        <v>551</v>
      </c>
      <c r="I11" s="22" t="n">
        <v>551</v>
      </c>
      <c r="J11" s="6" t="n">
        <v>3204</v>
      </c>
      <c r="K11" s="6" t="s">
        <v>28</v>
      </c>
      <c r="L11" s="7" t="n">
        <f aca="false">I11*J11*0.00058599</f>
        <v>1034.50908996</v>
      </c>
      <c r="M11" s="7" t="s">
        <v>28</v>
      </c>
      <c r="N11" s="7" t="n">
        <v>6.3428537</v>
      </c>
    </row>
    <row r="12" customFormat="false" ht="13.8" hidden="false" customHeight="false" outlineLevel="0" collapsed="false">
      <c r="A12" s="1" t="s">
        <v>69</v>
      </c>
      <c r="B12" s="2" t="s">
        <v>70</v>
      </c>
      <c r="C12" s="1" t="s">
        <v>71</v>
      </c>
      <c r="D12" s="1" t="s">
        <v>72</v>
      </c>
      <c r="E12" s="3" t="s">
        <v>19</v>
      </c>
      <c r="F12" s="24" t="s">
        <v>26</v>
      </c>
      <c r="G12" s="25" t="s">
        <v>73</v>
      </c>
      <c r="H12" s="5" t="n">
        <v>7</v>
      </c>
      <c r="I12" s="22" t="n">
        <v>7</v>
      </c>
      <c r="J12" s="6" t="s">
        <v>74</v>
      </c>
      <c r="K12" s="6" t="s">
        <v>28</v>
      </c>
      <c r="L12" s="7" t="s">
        <v>28</v>
      </c>
      <c r="M12" s="7" t="s">
        <v>28</v>
      </c>
      <c r="N12" s="7" t="n">
        <v>0</v>
      </c>
    </row>
    <row r="13" customFormat="false" ht="13.8" hidden="false" customHeight="false" outlineLevel="0" collapsed="false">
      <c r="A13" s="1" t="s">
        <v>75</v>
      </c>
      <c r="B13" s="1" t="s">
        <v>76</v>
      </c>
      <c r="C13" s="1" t="s">
        <v>77</v>
      </c>
      <c r="D13" s="1" t="s">
        <v>78</v>
      </c>
      <c r="E13" s="3" t="s">
        <v>19</v>
      </c>
      <c r="F13" s="24" t="s">
        <v>20</v>
      </c>
      <c r="G13" s="25" t="s">
        <v>79</v>
      </c>
      <c r="H13" s="5" t="n">
        <v>30</v>
      </c>
      <c r="I13" s="22" t="n">
        <v>30</v>
      </c>
      <c r="J13" s="6" t="s">
        <v>74</v>
      </c>
      <c r="K13" s="6" t="s">
        <v>74</v>
      </c>
      <c r="L13" s="7" t="s">
        <v>28</v>
      </c>
      <c r="M13" s="7" t="s">
        <v>28</v>
      </c>
      <c r="N13" s="7" t="n">
        <v>0</v>
      </c>
    </row>
    <row r="14" customFormat="false" ht="13.8" hidden="false" customHeight="false" outlineLevel="0" collapsed="false">
      <c r="A14" s="1" t="s">
        <v>80</v>
      </c>
      <c r="B14" s="2" t="s">
        <v>81</v>
      </c>
      <c r="C14" s="2" t="s">
        <v>82</v>
      </c>
      <c r="D14" s="2" t="s">
        <v>83</v>
      </c>
      <c r="E14" s="3" t="s">
        <v>19</v>
      </c>
      <c r="F14" s="3" t="s">
        <v>26</v>
      </c>
      <c r="G14" s="4" t="s">
        <v>84</v>
      </c>
      <c r="H14" s="5" t="n">
        <v>573</v>
      </c>
      <c r="I14" s="22" t="n">
        <v>573</v>
      </c>
      <c r="J14" s="6" t="n">
        <v>110</v>
      </c>
      <c r="K14" s="6" t="s">
        <v>28</v>
      </c>
      <c r="L14" s="7" t="n">
        <f aca="false">I14*J14*0.00058599</f>
        <v>36.9349497</v>
      </c>
      <c r="M14" s="7" t="s">
        <v>28</v>
      </c>
      <c r="N14" s="7" t="n">
        <v>0</v>
      </c>
    </row>
    <row r="15" customFormat="false" ht="13.8" hidden="false" customHeight="false" outlineLevel="0" collapsed="false">
      <c r="A15" s="1" t="s">
        <v>85</v>
      </c>
      <c r="B15" s="2" t="s">
        <v>86</v>
      </c>
      <c r="C15" s="2" t="s">
        <v>87</v>
      </c>
      <c r="D15" s="2" t="s">
        <v>88</v>
      </c>
      <c r="E15" s="3" t="s">
        <v>19</v>
      </c>
      <c r="F15" s="3" t="s">
        <v>20</v>
      </c>
      <c r="G15" s="4" t="s">
        <v>89</v>
      </c>
      <c r="H15" s="5" t="n">
        <v>142</v>
      </c>
      <c r="I15" s="22" t="n">
        <v>142</v>
      </c>
      <c r="J15" s="6" t="n">
        <v>2</v>
      </c>
      <c r="K15" s="6" t="n">
        <v>455</v>
      </c>
      <c r="L15" s="7" t="n">
        <f aca="false">I15*J15*0.00058599</f>
        <v>0.16642116</v>
      </c>
      <c r="M15" s="7" t="n">
        <f aca="false">-1*K15*I15*0.00058599</f>
        <v>-37.8608139</v>
      </c>
      <c r="N15" s="7" t="n">
        <v>0</v>
      </c>
    </row>
    <row r="16" customFormat="false" ht="13.8" hidden="false" customHeight="false" outlineLevel="0" collapsed="false">
      <c r="A16" s="1" t="s">
        <v>90</v>
      </c>
      <c r="B16" s="2" t="s">
        <v>91</v>
      </c>
      <c r="C16" s="2" t="s">
        <v>92</v>
      </c>
      <c r="D16" s="2" t="s">
        <v>93</v>
      </c>
      <c r="E16" s="3" t="s">
        <v>19</v>
      </c>
      <c r="F16" s="3" t="s">
        <v>20</v>
      </c>
      <c r="G16" s="4" t="s">
        <v>94</v>
      </c>
      <c r="H16" s="5" t="n">
        <v>44</v>
      </c>
      <c r="I16" s="22" t="n">
        <v>44</v>
      </c>
      <c r="J16" s="6" t="n">
        <v>1.38</v>
      </c>
      <c r="K16" s="6" t="n">
        <v>141</v>
      </c>
      <c r="L16" s="7" t="n">
        <f aca="false">I16*J16*0.00058599</f>
        <v>0.0355813128</v>
      </c>
      <c r="M16" s="7" t="n">
        <f aca="false">-1*K16*I16*0.00058599</f>
        <v>-3.63548196</v>
      </c>
      <c r="N16" s="7" t="n">
        <v>0</v>
      </c>
    </row>
    <row r="17" customFormat="false" ht="13.8" hidden="false" customHeight="false" outlineLevel="0" collapsed="false">
      <c r="A17" s="1" t="s">
        <v>95</v>
      </c>
      <c r="B17" s="2" t="s">
        <v>96</v>
      </c>
      <c r="C17" s="2" t="s">
        <v>97</v>
      </c>
      <c r="D17" s="2" t="s">
        <v>98</v>
      </c>
      <c r="E17" s="3" t="s">
        <v>19</v>
      </c>
      <c r="F17" s="3" t="s">
        <v>20</v>
      </c>
      <c r="G17" s="4" t="s">
        <v>99</v>
      </c>
      <c r="H17" s="5" t="n">
        <v>1100</v>
      </c>
      <c r="I17" s="22" t="n">
        <v>1100</v>
      </c>
      <c r="J17" s="6" t="n">
        <v>643</v>
      </c>
      <c r="K17" s="6" t="n">
        <v>32</v>
      </c>
      <c r="L17" s="7" t="n">
        <f aca="false">I17*J17*0.00058599</f>
        <v>414.470727</v>
      </c>
      <c r="M17" s="7" t="n">
        <f aca="false">-1*K17*I17*0.00058599</f>
        <v>-20.626848</v>
      </c>
      <c r="N17" s="7" t="n">
        <v>7.4897939</v>
      </c>
    </row>
    <row r="18" customFormat="false" ht="13.8" hidden="false" customHeight="false" outlineLevel="0" collapsed="false">
      <c r="A18" s="1" t="s">
        <v>100</v>
      </c>
      <c r="B18" s="2" t="s">
        <v>101</v>
      </c>
      <c r="C18" s="26" t="s">
        <v>102</v>
      </c>
      <c r="D18" s="2" t="s">
        <v>103</v>
      </c>
      <c r="E18" s="3" t="s">
        <v>19</v>
      </c>
      <c r="F18" s="3" t="s">
        <v>26</v>
      </c>
      <c r="H18" s="5" t="str">
        <f aca="false">I18</f>
        <v>NA</v>
      </c>
      <c r="I18" s="22" t="s">
        <v>28</v>
      </c>
      <c r="J18" s="6" t="n">
        <v>0.05</v>
      </c>
      <c r="K18" s="6" t="s">
        <v>28</v>
      </c>
      <c r="L18" s="7" t="s">
        <v>28</v>
      </c>
      <c r="M18" s="7" t="s">
        <v>28</v>
      </c>
      <c r="N18" s="7" t="n">
        <v>6.9</v>
      </c>
    </row>
    <row r="19" customFormat="false" ht="13.8" hidden="false" customHeight="false" outlineLevel="0" collapsed="false">
      <c r="A19" s="1" t="s">
        <v>104</v>
      </c>
      <c r="B19" s="2" t="s">
        <v>105</v>
      </c>
      <c r="C19" s="26" t="s">
        <v>106</v>
      </c>
      <c r="D19" s="2" t="s">
        <v>107</v>
      </c>
      <c r="E19" s="3" t="s">
        <v>19</v>
      </c>
      <c r="F19" s="23" t="s">
        <v>26</v>
      </c>
      <c r="G19" s="4" t="s">
        <v>108</v>
      </c>
      <c r="H19" s="5" t="n">
        <v>182</v>
      </c>
      <c r="I19" s="22" t="n">
        <v>182</v>
      </c>
      <c r="J19" s="6" t="s">
        <v>74</v>
      </c>
      <c r="K19" s="6" t="n">
        <v>2.4</v>
      </c>
      <c r="L19" s="7" t="s">
        <v>28</v>
      </c>
      <c r="M19" s="7" t="n">
        <f aca="false">-1*K19*I19*0.00058599</f>
        <v>-0.255960432</v>
      </c>
      <c r="N19" s="7" t="n">
        <v>6.9</v>
      </c>
    </row>
    <row r="20" customFormat="false" ht="13.8" hidden="false" customHeight="false" outlineLevel="0" collapsed="false">
      <c r="A20" s="1" t="s">
        <v>109</v>
      </c>
      <c r="B20" s="2" t="s">
        <v>110</v>
      </c>
      <c r="C20" s="26" t="s">
        <v>111</v>
      </c>
      <c r="D20" s="2" t="s">
        <v>112</v>
      </c>
      <c r="E20" s="3" t="s">
        <v>19</v>
      </c>
      <c r="F20" s="3" t="s">
        <v>26</v>
      </c>
      <c r="G20" s="4" t="s">
        <v>108</v>
      </c>
      <c r="H20" s="5" t="n">
        <v>182</v>
      </c>
      <c r="I20" s="22" t="n">
        <v>182</v>
      </c>
      <c r="J20" s="6" t="s">
        <v>28</v>
      </c>
      <c r="K20" s="6" t="s">
        <v>28</v>
      </c>
      <c r="L20" s="7" t="s">
        <v>28</v>
      </c>
      <c r="M20" s="7" t="s">
        <v>28</v>
      </c>
      <c r="N20" s="7" t="n">
        <v>0</v>
      </c>
    </row>
    <row r="21" customFormat="false" ht="13.8" hidden="false" customHeight="false" outlineLevel="0" collapsed="false">
      <c r="A21" s="1" t="s">
        <v>113</v>
      </c>
      <c r="B21" s="2" t="s">
        <v>114</v>
      </c>
      <c r="C21" s="26" t="s">
        <v>115</v>
      </c>
      <c r="D21" s="2" t="s">
        <v>116</v>
      </c>
      <c r="E21" s="3" t="s">
        <v>19</v>
      </c>
      <c r="F21" s="23" t="s">
        <v>26</v>
      </c>
      <c r="G21" s="4" t="s">
        <v>117</v>
      </c>
      <c r="H21" s="5" t="n">
        <v>182</v>
      </c>
      <c r="I21" s="22" t="n">
        <v>182</v>
      </c>
      <c r="J21" s="6" t="n">
        <v>160</v>
      </c>
      <c r="K21" s="6" t="n">
        <v>340</v>
      </c>
      <c r="L21" s="7" t="n">
        <f aca="false">I21*J21*0.00058599</f>
        <v>17.0640288</v>
      </c>
      <c r="M21" s="7" t="n">
        <f aca="false">-1*K21*I21*0.00058599</f>
        <v>-36.2610612</v>
      </c>
      <c r="N21" s="7" t="n">
        <v>6.9</v>
      </c>
    </row>
    <row r="22" customFormat="false" ht="13.8" hidden="false" customHeight="false" outlineLevel="0" collapsed="false">
      <c r="A22" s="1" t="s">
        <v>118</v>
      </c>
      <c r="B22" s="2" t="s">
        <v>119</v>
      </c>
      <c r="C22" s="2" t="s">
        <v>120</v>
      </c>
      <c r="D22" s="2" t="s">
        <v>121</v>
      </c>
      <c r="E22" s="3" t="s">
        <v>19</v>
      </c>
      <c r="F22" s="3" t="s">
        <v>20</v>
      </c>
      <c r="G22" s="4" t="s">
        <v>122</v>
      </c>
      <c r="H22" s="5" t="n">
        <v>300</v>
      </c>
      <c r="I22" s="22" t="n">
        <v>300</v>
      </c>
      <c r="J22" s="6" t="n">
        <v>29.6</v>
      </c>
      <c r="K22" s="6" t="n">
        <v>227</v>
      </c>
      <c r="L22" s="7" t="n">
        <f aca="false">I22*J22*0.00058599</f>
        <v>5.2035912</v>
      </c>
      <c r="M22" s="7" t="n">
        <f aca="false">-1*K22*I22*0.00058599</f>
        <v>-39.905919</v>
      </c>
      <c r="N22" s="7" t="n">
        <v>6.9</v>
      </c>
    </row>
    <row r="23" customFormat="false" ht="13.8" hidden="false" customHeight="false" outlineLevel="0" collapsed="false">
      <c r="A23" s="1" t="s">
        <v>123</v>
      </c>
      <c r="B23" s="2" t="s">
        <v>124</v>
      </c>
      <c r="C23" s="2" t="s">
        <v>125</v>
      </c>
      <c r="D23" s="2" t="s">
        <v>126</v>
      </c>
      <c r="E23" s="3" t="s">
        <v>19</v>
      </c>
      <c r="F23" s="3" t="s">
        <v>20</v>
      </c>
      <c r="G23" s="4" t="s">
        <v>127</v>
      </c>
      <c r="H23" s="5" t="str">
        <f aca="false">I23</f>
        <v>NF</v>
      </c>
      <c r="I23" s="22" t="s">
        <v>74</v>
      </c>
      <c r="J23" s="6" t="n">
        <v>320.56</v>
      </c>
      <c r="K23" s="6" t="n">
        <v>246.74</v>
      </c>
      <c r="L23" s="7" t="s">
        <v>28</v>
      </c>
      <c r="M23" s="7" t="s">
        <v>28</v>
      </c>
      <c r="N23" s="7" t="n">
        <v>6.9</v>
      </c>
    </row>
    <row r="24" customFormat="false" ht="13.8" hidden="false" customHeight="false" outlineLevel="0" collapsed="false">
      <c r="A24" s="1" t="s">
        <v>128</v>
      </c>
      <c r="B24" s="2" t="s">
        <v>129</v>
      </c>
      <c r="C24" s="2" t="s">
        <v>130</v>
      </c>
      <c r="D24" s="2" t="s">
        <v>131</v>
      </c>
      <c r="E24" s="3" t="s">
        <v>19</v>
      </c>
      <c r="F24" s="23" t="s">
        <v>26</v>
      </c>
      <c r="H24" s="5" t="str">
        <f aca="false">I24</f>
        <v>NA</v>
      </c>
      <c r="I24" s="22" t="s">
        <v>28</v>
      </c>
      <c r="J24" s="6" t="s">
        <v>74</v>
      </c>
      <c r="K24" s="6" t="s">
        <v>28</v>
      </c>
      <c r="L24" s="7" t="s">
        <v>28</v>
      </c>
      <c r="M24" s="7" t="s">
        <v>28</v>
      </c>
      <c r="N24" s="7" t="n">
        <v>6.9</v>
      </c>
    </row>
    <row r="25" customFormat="false" ht="13.8" hidden="false" customHeight="false" outlineLevel="0" collapsed="false">
      <c r="A25" s="1" t="s">
        <v>132</v>
      </c>
      <c r="B25" s="2" t="s">
        <v>133</v>
      </c>
      <c r="C25" s="2" t="s">
        <v>134</v>
      </c>
      <c r="D25" s="2" t="s">
        <v>135</v>
      </c>
      <c r="E25" s="3" t="s">
        <v>19</v>
      </c>
      <c r="F25" s="3" t="s">
        <v>20</v>
      </c>
      <c r="G25" s="25"/>
      <c r="H25" s="5" t="str">
        <f aca="false">I25</f>
        <v>NA</v>
      </c>
      <c r="I25" s="22" t="s">
        <v>28</v>
      </c>
      <c r="J25" s="6" t="n">
        <v>0.22</v>
      </c>
      <c r="K25" s="6" t="n">
        <v>13</v>
      </c>
      <c r="L25" s="7" t="s">
        <v>28</v>
      </c>
      <c r="M25" s="7" t="s">
        <v>28</v>
      </c>
      <c r="N25" s="7" t="n">
        <v>0.027992</v>
      </c>
    </row>
    <row r="26" customFormat="false" ht="13.8" hidden="false" customHeight="false" outlineLevel="0" collapsed="false">
      <c r="A26" s="1" t="s">
        <v>136</v>
      </c>
      <c r="B26" s="2" t="s">
        <v>137</v>
      </c>
      <c r="C26" s="2" t="s">
        <v>138</v>
      </c>
      <c r="D26" s="2" t="s">
        <v>139</v>
      </c>
      <c r="E26" s="3" t="s">
        <v>19</v>
      </c>
      <c r="F26" s="3" t="s">
        <v>20</v>
      </c>
      <c r="G26" s="4" t="s">
        <v>140</v>
      </c>
      <c r="H26" s="5" t="n">
        <v>148</v>
      </c>
      <c r="I26" s="22" t="n">
        <v>148</v>
      </c>
      <c r="J26" s="6" t="n">
        <v>99</v>
      </c>
      <c r="K26" s="6" t="n">
        <v>6.3</v>
      </c>
      <c r="L26" s="7" t="n">
        <f aca="false">I26*J26*0.00058599</f>
        <v>8.58592548</v>
      </c>
      <c r="M26" s="7" t="n">
        <f aca="false">-1*K26*I26*0.00058599</f>
        <v>-0.546377076</v>
      </c>
      <c r="N26" s="7" t="n">
        <v>0.027992</v>
      </c>
    </row>
    <row r="27" customFormat="false" ht="13.8" hidden="false" customHeight="false" outlineLevel="0" collapsed="false">
      <c r="A27" s="1" t="s">
        <v>141</v>
      </c>
      <c r="B27" s="2" t="s">
        <v>142</v>
      </c>
      <c r="C27" s="2" t="s">
        <v>143</v>
      </c>
      <c r="D27" s="2" t="s">
        <v>139</v>
      </c>
      <c r="E27" s="3" t="s">
        <v>19</v>
      </c>
      <c r="F27" s="3" t="s">
        <v>20</v>
      </c>
      <c r="G27" s="4" t="s">
        <v>140</v>
      </c>
      <c r="H27" s="5" t="n">
        <v>148</v>
      </c>
      <c r="I27" s="22" t="n">
        <v>148</v>
      </c>
      <c r="J27" s="6" t="n">
        <v>99</v>
      </c>
      <c r="K27" s="6" t="n">
        <v>6.3</v>
      </c>
      <c r="L27" s="7" t="n">
        <f aca="false">I27*J27*0.00058599</f>
        <v>8.58592548</v>
      </c>
      <c r="M27" s="7" t="n">
        <f aca="false">-1*K27*I27*0.00058599</f>
        <v>-0.546377076</v>
      </c>
      <c r="N27" s="7" t="n">
        <v>0.027992</v>
      </c>
    </row>
    <row r="28" customFormat="false" ht="13.8" hidden="false" customHeight="false" outlineLevel="0" collapsed="false">
      <c r="A28" s="1" t="s">
        <v>144</v>
      </c>
      <c r="B28" s="2" t="s">
        <v>145</v>
      </c>
      <c r="C28" s="2" t="s">
        <v>146</v>
      </c>
      <c r="D28" s="2" t="s">
        <v>147</v>
      </c>
      <c r="E28" s="3" t="s">
        <v>19</v>
      </c>
      <c r="F28" s="3" t="s">
        <v>20</v>
      </c>
      <c r="G28" s="4" t="s">
        <v>148</v>
      </c>
      <c r="H28" s="5" t="n">
        <v>209</v>
      </c>
      <c r="I28" s="22" t="n">
        <v>209</v>
      </c>
      <c r="J28" s="6" t="n">
        <v>1300</v>
      </c>
      <c r="K28" s="6" t="n">
        <v>100</v>
      </c>
      <c r="L28" s="7" t="n">
        <f aca="false">I28*J28*0.00058599</f>
        <v>159.213483</v>
      </c>
      <c r="M28" s="7" t="n">
        <f aca="false">-1*K28*I28*0.00058599</f>
        <v>-12.247191</v>
      </c>
      <c r="N28" s="7" t="n">
        <v>0.055984</v>
      </c>
    </row>
    <row r="29" customFormat="false" ht="13.8" hidden="false" customHeight="false" outlineLevel="0" collapsed="false">
      <c r="A29" s="1" t="s">
        <v>149</v>
      </c>
      <c r="B29" s="2" t="s">
        <v>150</v>
      </c>
      <c r="C29" s="2" t="s">
        <v>151</v>
      </c>
      <c r="D29" s="2" t="s">
        <v>152</v>
      </c>
      <c r="E29" s="3" t="s">
        <v>19</v>
      </c>
      <c r="F29" s="3" t="s">
        <v>20</v>
      </c>
      <c r="G29" s="4" t="s">
        <v>153</v>
      </c>
      <c r="H29" s="5" t="n">
        <v>207</v>
      </c>
      <c r="I29" s="22" t="n">
        <v>207</v>
      </c>
      <c r="J29" s="6" t="n">
        <v>2</v>
      </c>
      <c r="K29" s="6" t="n">
        <v>120</v>
      </c>
      <c r="L29" s="7" t="n">
        <f aca="false">I29*J29*0.00058599</f>
        <v>0.24259986</v>
      </c>
      <c r="M29" s="7" t="n">
        <f aca="false">-1*K29*I29*0.00058599</f>
        <v>-14.5559916</v>
      </c>
      <c r="N29" s="7" t="n">
        <v>0.055984</v>
      </c>
    </row>
    <row r="30" customFormat="false" ht="13.8" hidden="false" customHeight="false" outlineLevel="0" collapsed="false">
      <c r="A30" s="1" t="s">
        <v>154</v>
      </c>
      <c r="B30" s="2" t="s">
        <v>155</v>
      </c>
      <c r="C30" s="2" t="s">
        <v>156</v>
      </c>
      <c r="D30" s="2" t="s">
        <v>157</v>
      </c>
      <c r="E30" s="3" t="s">
        <v>19</v>
      </c>
      <c r="F30" s="23" t="s">
        <v>20</v>
      </c>
      <c r="G30" s="4" t="s">
        <v>158</v>
      </c>
      <c r="H30" s="5" t="n">
        <v>315</v>
      </c>
      <c r="I30" s="22" t="n">
        <v>315</v>
      </c>
      <c r="J30" s="6" t="n">
        <v>0.66</v>
      </c>
      <c r="K30" s="6" t="s">
        <v>74</v>
      </c>
      <c r="L30" s="7" t="n">
        <f aca="false">I30*J30*0.00058599</f>
        <v>0.121827321</v>
      </c>
      <c r="M30" s="7" t="s">
        <v>28</v>
      </c>
      <c r="N30" s="7" t="n">
        <v>0.1803283</v>
      </c>
    </row>
    <row r="31" customFormat="false" ht="13.8" hidden="false" customHeight="false" outlineLevel="0" collapsed="false">
      <c r="A31" s="1" t="s">
        <v>159</v>
      </c>
      <c r="B31" s="27" t="s">
        <v>160</v>
      </c>
      <c r="C31" s="27" t="s">
        <v>161</v>
      </c>
      <c r="D31" s="27" t="s">
        <v>162</v>
      </c>
      <c r="E31" s="3" t="s">
        <v>19</v>
      </c>
      <c r="F31" s="28" t="s">
        <v>20</v>
      </c>
      <c r="G31" s="4" t="s">
        <v>163</v>
      </c>
      <c r="H31" s="5" t="n">
        <v>274</v>
      </c>
      <c r="I31" s="22" t="n">
        <v>274</v>
      </c>
      <c r="J31" s="6" t="s">
        <v>74</v>
      </c>
      <c r="K31" s="6" t="n">
        <v>10.2</v>
      </c>
      <c r="L31" s="7" t="s">
        <v>28</v>
      </c>
      <c r="M31" s="7" t="n">
        <f aca="false">-1*K31*I31*0.00058599</f>
        <v>-1.637724852</v>
      </c>
      <c r="N31" s="7" t="n">
        <v>0.0963522</v>
      </c>
    </row>
    <row r="32" customFormat="false" ht="13.8" hidden="false" customHeight="false" outlineLevel="0" collapsed="false">
      <c r="A32" s="1" t="s">
        <v>164</v>
      </c>
      <c r="B32" s="27" t="s">
        <v>165</v>
      </c>
      <c r="C32" s="27" t="s">
        <v>166</v>
      </c>
      <c r="D32" s="27" t="s">
        <v>162</v>
      </c>
      <c r="E32" s="3" t="s">
        <v>19</v>
      </c>
      <c r="F32" s="28" t="s">
        <v>20</v>
      </c>
      <c r="G32" s="4" t="s">
        <v>163</v>
      </c>
      <c r="H32" s="5" t="n">
        <v>274</v>
      </c>
      <c r="I32" s="22" t="n">
        <v>274</v>
      </c>
      <c r="J32" s="29" t="n">
        <v>173</v>
      </c>
      <c r="K32" s="6" t="s">
        <v>74</v>
      </c>
      <c r="L32" s="30" t="n">
        <f aca="false">I32*J32*0.00058599</f>
        <v>27.77709798</v>
      </c>
      <c r="M32" s="7" t="s">
        <v>28</v>
      </c>
      <c r="N32" s="7" t="n">
        <v>0</v>
      </c>
    </row>
    <row r="33" customFormat="false" ht="13.8" hidden="false" customHeight="false" outlineLevel="0" collapsed="false">
      <c r="A33" s="1" t="s">
        <v>167</v>
      </c>
      <c r="B33" s="2" t="s">
        <v>168</v>
      </c>
      <c r="C33" s="2" t="s">
        <v>169</v>
      </c>
      <c r="D33" s="2" t="s">
        <v>170</v>
      </c>
      <c r="E33" s="3" t="s">
        <v>19</v>
      </c>
      <c r="F33" s="23" t="s">
        <v>20</v>
      </c>
      <c r="G33" s="4" t="s">
        <v>171</v>
      </c>
      <c r="H33" s="5" t="n">
        <v>171</v>
      </c>
      <c r="I33" s="22" t="n">
        <v>171</v>
      </c>
      <c r="J33" s="6" t="n">
        <v>7.55</v>
      </c>
      <c r="K33" s="6" t="s">
        <v>74</v>
      </c>
      <c r="L33" s="7" t="n">
        <f aca="false">I33*J33*0.00058599</f>
        <v>0.7565423895</v>
      </c>
      <c r="M33" s="7" t="s">
        <v>28</v>
      </c>
      <c r="N33" s="7" t="n">
        <v>0</v>
      </c>
    </row>
    <row r="34" customFormat="false" ht="13.8" hidden="false" customHeight="false" outlineLevel="0" collapsed="false">
      <c r="A34" s="1" t="s">
        <v>172</v>
      </c>
      <c r="B34" s="2" t="s">
        <v>173</v>
      </c>
      <c r="C34" s="2" t="s">
        <v>174</v>
      </c>
      <c r="D34" s="2" t="s">
        <v>175</v>
      </c>
      <c r="E34" s="3" t="s">
        <v>176</v>
      </c>
      <c r="F34" s="23" t="s">
        <v>26</v>
      </c>
      <c r="G34" s="4" t="s">
        <v>177</v>
      </c>
      <c r="H34" s="5" t="n">
        <v>363</v>
      </c>
      <c r="I34" s="22" t="n">
        <v>363</v>
      </c>
      <c r="J34" s="6" t="n">
        <v>9.33</v>
      </c>
      <c r="K34" s="6" t="n">
        <v>0.0095</v>
      </c>
      <c r="L34" s="7" t="n">
        <f aca="false">I34*J34*0.00058599</f>
        <v>1.9846250721</v>
      </c>
      <c r="M34" s="7" t="n">
        <f aca="false">-1*K34*I34*0.00058599</f>
        <v>-0.002020786515</v>
      </c>
      <c r="N34" s="7" t="n">
        <v>0.0524694</v>
      </c>
    </row>
    <row r="35" customFormat="false" ht="13.8" hidden="false" customHeight="false" outlineLevel="0" collapsed="false">
      <c r="A35" s="1" t="s">
        <v>178</v>
      </c>
      <c r="B35" s="2" t="s">
        <v>179</v>
      </c>
      <c r="C35" s="9" t="s">
        <v>180</v>
      </c>
      <c r="D35" s="2" t="s">
        <v>181</v>
      </c>
      <c r="E35" s="3" t="s">
        <v>176</v>
      </c>
      <c r="F35" s="3" t="s">
        <v>20</v>
      </c>
      <c r="G35" s="4" t="s">
        <v>182</v>
      </c>
      <c r="H35" s="5" t="n">
        <v>629</v>
      </c>
      <c r="I35" s="22" t="n">
        <v>629</v>
      </c>
      <c r="J35" s="6" t="n">
        <v>3.5</v>
      </c>
      <c r="K35" s="6" t="n">
        <v>120</v>
      </c>
      <c r="L35" s="7" t="n">
        <f aca="false">I35*J35*0.00058599</f>
        <v>1.290056985</v>
      </c>
      <c r="M35" s="7" t="n">
        <f aca="false">-1*K35*I35*0.00058599</f>
        <v>-44.2305252</v>
      </c>
      <c r="N35" s="7" t="n">
        <v>0.0524694</v>
      </c>
    </row>
    <row r="36" customFormat="false" ht="13.8" hidden="false" customHeight="false" outlineLevel="0" collapsed="false">
      <c r="A36" s="1" t="s">
        <v>183</v>
      </c>
      <c r="B36" s="2" t="s">
        <v>184</v>
      </c>
      <c r="C36" s="2" t="s">
        <v>185</v>
      </c>
      <c r="D36" s="2" t="s">
        <v>186</v>
      </c>
      <c r="E36" s="3" t="s">
        <v>176</v>
      </c>
      <c r="F36" s="3" t="s">
        <v>20</v>
      </c>
      <c r="G36" s="4" t="s">
        <v>187</v>
      </c>
      <c r="H36" s="5" t="n">
        <v>213</v>
      </c>
      <c r="I36" s="22" t="n">
        <v>213</v>
      </c>
      <c r="J36" s="6" t="n">
        <v>0.053</v>
      </c>
      <c r="K36" s="6" t="n">
        <v>783</v>
      </c>
      <c r="L36" s="7" t="n">
        <f aca="false">I36*J36*0.00058599</f>
        <v>0.00661524111</v>
      </c>
      <c r="M36" s="7" t="n">
        <f aca="false">-1*K36*I36*0.00058599</f>
        <v>-97.73082621</v>
      </c>
      <c r="N36" s="7" t="n">
        <v>2.2373247</v>
      </c>
    </row>
    <row r="37" customFormat="false" ht="37.3" hidden="false" customHeight="false" outlineLevel="0" collapsed="false">
      <c r="A37" s="1" t="s">
        <v>188</v>
      </c>
      <c r="B37" s="2" t="s">
        <v>189</v>
      </c>
      <c r="C37" s="2" t="s">
        <v>190</v>
      </c>
      <c r="D37" s="2" t="s">
        <v>191</v>
      </c>
      <c r="E37" s="3" t="s">
        <v>176</v>
      </c>
      <c r="F37" s="3" t="s">
        <v>26</v>
      </c>
      <c r="G37" s="4" t="s">
        <v>192</v>
      </c>
      <c r="H37" s="5" t="s">
        <v>193</v>
      </c>
      <c r="I37" s="22" t="n">
        <v>50</v>
      </c>
      <c r="J37" s="29" t="s">
        <v>74</v>
      </c>
      <c r="K37" s="6" t="s">
        <v>28</v>
      </c>
      <c r="L37" s="30" t="s">
        <v>28</v>
      </c>
      <c r="M37" s="7" t="s">
        <v>28</v>
      </c>
      <c r="N37" s="7" t="n">
        <v>0.0046604</v>
      </c>
    </row>
    <row r="38" customFormat="false" ht="25.35" hidden="false" customHeight="false" outlineLevel="0" collapsed="false">
      <c r="A38" s="1" t="s">
        <v>194</v>
      </c>
      <c r="B38" s="2" t="s">
        <v>195</v>
      </c>
      <c r="C38" s="2" t="s">
        <v>196</v>
      </c>
      <c r="D38" s="2" t="s">
        <v>197</v>
      </c>
      <c r="E38" s="3" t="s">
        <v>176</v>
      </c>
      <c r="F38" s="23" t="s">
        <v>26</v>
      </c>
      <c r="G38" s="4" t="s">
        <v>198</v>
      </c>
      <c r="H38" s="5" t="s">
        <v>199</v>
      </c>
      <c r="I38" s="22" t="n">
        <v>100</v>
      </c>
      <c r="J38" s="6" t="n">
        <v>94.17</v>
      </c>
      <c r="K38" s="6" t="n">
        <v>22</v>
      </c>
      <c r="L38" s="7" t="n">
        <f aca="false">I38*J38*0.00058599</f>
        <v>5.51826783</v>
      </c>
      <c r="M38" s="7" t="n">
        <f aca="false">-1*K38*I38*0.00058599</f>
        <v>-1.289178</v>
      </c>
      <c r="N38" s="7" t="n">
        <v>0.0046604</v>
      </c>
    </row>
    <row r="39" customFormat="false" ht="13.8" hidden="false" customHeight="false" outlineLevel="0" collapsed="false">
      <c r="A39" s="1" t="s">
        <v>200</v>
      </c>
      <c r="B39" s="2" t="s">
        <v>201</v>
      </c>
      <c r="C39" s="2" t="s">
        <v>202</v>
      </c>
      <c r="D39" s="2" t="s">
        <v>203</v>
      </c>
      <c r="E39" s="3" t="s">
        <v>176</v>
      </c>
      <c r="F39" s="3" t="s">
        <v>26</v>
      </c>
      <c r="G39" s="4" t="s">
        <v>204</v>
      </c>
      <c r="H39" s="5" t="n">
        <v>190</v>
      </c>
      <c r="I39" s="22" t="n">
        <v>190</v>
      </c>
      <c r="J39" s="6" t="n">
        <v>817</v>
      </c>
      <c r="K39" s="6" t="s">
        <v>28</v>
      </c>
      <c r="L39" s="7" t="n">
        <f aca="false">I39*J39*0.00058599</f>
        <v>90.9632277</v>
      </c>
      <c r="M39" s="7" t="s">
        <v>28</v>
      </c>
      <c r="N39" s="7" t="n">
        <v>3.1433561</v>
      </c>
    </row>
    <row r="40" customFormat="false" ht="13.8" hidden="false" customHeight="false" outlineLevel="0" collapsed="false">
      <c r="A40" s="1" t="s">
        <v>205</v>
      </c>
      <c r="B40" s="2" t="s">
        <v>206</v>
      </c>
      <c r="C40" s="9" t="s">
        <v>207</v>
      </c>
      <c r="D40" s="2" t="s">
        <v>181</v>
      </c>
      <c r="E40" s="3" t="s">
        <v>176</v>
      </c>
      <c r="F40" s="3" t="s">
        <v>20</v>
      </c>
      <c r="G40" s="4" t="s">
        <v>182</v>
      </c>
      <c r="H40" s="5" t="n">
        <v>629</v>
      </c>
      <c r="I40" s="22" t="n">
        <v>629</v>
      </c>
      <c r="J40" s="6" t="n">
        <v>3.5</v>
      </c>
      <c r="K40" s="29" t="n">
        <v>145</v>
      </c>
      <c r="L40" s="7" t="n">
        <f aca="false">I40*J40*0.00058599</f>
        <v>1.290056985</v>
      </c>
      <c r="M40" s="30" t="n">
        <f aca="false">-1*K40*I40*0.00058599</f>
        <v>-53.44521795</v>
      </c>
      <c r="N40" s="30" t="n">
        <v>0</v>
      </c>
    </row>
    <row r="41" customFormat="false" ht="25.35" hidden="false" customHeight="false" outlineLevel="0" collapsed="false">
      <c r="A41" s="1" t="s">
        <v>208</v>
      </c>
      <c r="B41" s="2" t="s">
        <v>209</v>
      </c>
      <c r="C41" s="2" t="s">
        <v>210</v>
      </c>
      <c r="D41" s="2" t="s">
        <v>211</v>
      </c>
      <c r="E41" s="3" t="s">
        <v>176</v>
      </c>
      <c r="F41" s="3" t="s">
        <v>26</v>
      </c>
      <c r="G41" s="4" t="s">
        <v>212</v>
      </c>
      <c r="H41" s="5" t="s">
        <v>213</v>
      </c>
      <c r="I41" s="22" t="n">
        <v>86</v>
      </c>
      <c r="J41" s="29" t="n">
        <v>1.11</v>
      </c>
      <c r="K41" s="6" t="s">
        <v>28</v>
      </c>
      <c r="L41" s="30" t="n">
        <f aca="false">I41*J41*0.00058599</f>
        <v>0.0559386054</v>
      </c>
      <c r="M41" s="7" t="s">
        <v>28</v>
      </c>
      <c r="N41" s="7" t="n">
        <v>0.0184666</v>
      </c>
    </row>
    <row r="42" customFormat="false" ht="13.8" hidden="false" customHeight="false" outlineLevel="0" collapsed="false">
      <c r="A42" s="1" t="s">
        <v>214</v>
      </c>
      <c r="B42" s="2" t="s">
        <v>215</v>
      </c>
      <c r="C42" s="2" t="s">
        <v>216</v>
      </c>
      <c r="D42" s="9" t="s">
        <v>217</v>
      </c>
      <c r="E42" s="3" t="s">
        <v>176</v>
      </c>
      <c r="F42" s="3" t="s">
        <v>20</v>
      </c>
      <c r="G42" s="4" t="s">
        <v>187</v>
      </c>
      <c r="H42" s="5" t="n">
        <v>213</v>
      </c>
      <c r="I42" s="22" t="n">
        <v>213</v>
      </c>
      <c r="J42" s="6" t="s">
        <v>74</v>
      </c>
      <c r="K42" s="6" t="s">
        <v>74</v>
      </c>
      <c r="L42" s="7" t="s">
        <v>28</v>
      </c>
      <c r="M42" s="7" t="s">
        <v>28</v>
      </c>
      <c r="N42" s="7" t="n">
        <v>0.0184666</v>
      </c>
    </row>
    <row r="43" customFormat="false" ht="13.8" hidden="false" customHeight="false" outlineLevel="0" collapsed="false">
      <c r="A43" s="1" t="s">
        <v>218</v>
      </c>
      <c r="B43" s="2" t="s">
        <v>219</v>
      </c>
      <c r="C43" s="2" t="s">
        <v>220</v>
      </c>
      <c r="D43" s="2" t="s">
        <v>67</v>
      </c>
      <c r="E43" s="3" t="s">
        <v>176</v>
      </c>
      <c r="F43" s="3" t="s">
        <v>26</v>
      </c>
      <c r="G43" s="4" t="s">
        <v>68</v>
      </c>
      <c r="H43" s="5" t="n">
        <v>551</v>
      </c>
      <c r="I43" s="22" t="n">
        <v>551</v>
      </c>
      <c r="J43" s="6" t="n">
        <v>3204</v>
      </c>
      <c r="K43" s="6" t="s">
        <v>28</v>
      </c>
      <c r="L43" s="7" t="n">
        <f aca="false">I43*J43*0.00058599</f>
        <v>1034.50908996</v>
      </c>
      <c r="M43" s="7" t="s">
        <v>28</v>
      </c>
      <c r="N43" s="7" t="n">
        <v>0</v>
      </c>
    </row>
    <row r="44" customFormat="false" ht="13.8" hidden="false" customHeight="false" outlineLevel="0" collapsed="false">
      <c r="A44" s="1" t="s">
        <v>221</v>
      </c>
      <c r="B44" s="2" t="s">
        <v>222</v>
      </c>
      <c r="C44" s="9" t="s">
        <v>223</v>
      </c>
      <c r="D44" s="2" t="s">
        <v>52</v>
      </c>
      <c r="E44" s="3" t="s">
        <v>176</v>
      </c>
      <c r="F44" s="3" t="s">
        <v>20</v>
      </c>
      <c r="G44" s="4" t="s">
        <v>53</v>
      </c>
      <c r="H44" s="5" t="n">
        <v>411</v>
      </c>
      <c r="I44" s="22" t="n">
        <v>411</v>
      </c>
      <c r="J44" s="6" t="n">
        <v>2631.5</v>
      </c>
      <c r="K44" s="6" t="n">
        <v>529.4</v>
      </c>
      <c r="L44" s="7" t="n">
        <f aca="false">I44*J44*0.00058599</f>
        <v>633.775433535</v>
      </c>
      <c r="M44" s="7" t="n">
        <f aca="false">-1*K44*I44*0.00058599</f>
        <v>-127.501696566</v>
      </c>
      <c r="N44" s="7" t="n">
        <v>0.0231269</v>
      </c>
    </row>
    <row r="45" customFormat="false" ht="13.8" hidden="false" customHeight="false" outlineLevel="0" collapsed="false">
      <c r="A45" s="1" t="s">
        <v>224</v>
      </c>
      <c r="B45" s="2" t="s">
        <v>225</v>
      </c>
      <c r="C45" s="2" t="s">
        <v>226</v>
      </c>
      <c r="D45" s="2" t="s">
        <v>227</v>
      </c>
      <c r="E45" s="3" t="s">
        <v>176</v>
      </c>
      <c r="F45" s="23" t="s">
        <v>26</v>
      </c>
      <c r="G45" s="4" t="s">
        <v>228</v>
      </c>
      <c r="H45" s="5" t="n">
        <v>439</v>
      </c>
      <c r="I45" s="22" t="n">
        <v>439</v>
      </c>
      <c r="J45" s="6" t="n">
        <v>0.0139</v>
      </c>
      <c r="K45" s="6" t="s">
        <v>28</v>
      </c>
      <c r="L45" s="7" t="n">
        <f aca="false">I45*J45*0.00058599</f>
        <v>0.003575769579</v>
      </c>
      <c r="M45" s="7" t="s">
        <v>28</v>
      </c>
      <c r="N45" s="7" t="n">
        <v>0.0438828</v>
      </c>
    </row>
    <row r="46" customFormat="false" ht="13.8" hidden="false" customHeight="false" outlineLevel="0" collapsed="false">
      <c r="A46" s="1" t="s">
        <v>229</v>
      </c>
      <c r="B46" s="2" t="s">
        <v>230</v>
      </c>
      <c r="C46" s="9" t="s">
        <v>231</v>
      </c>
      <c r="D46" s="2" t="s">
        <v>181</v>
      </c>
      <c r="E46" s="3" t="s">
        <v>176</v>
      </c>
      <c r="F46" s="3" t="s">
        <v>20</v>
      </c>
      <c r="G46" s="4" t="s">
        <v>182</v>
      </c>
      <c r="H46" s="5" t="n">
        <v>629</v>
      </c>
      <c r="I46" s="22" t="n">
        <v>629</v>
      </c>
      <c r="J46" s="29" t="n">
        <v>4</v>
      </c>
      <c r="K46" s="29" t="n">
        <v>48</v>
      </c>
      <c r="L46" s="30" t="n">
        <f aca="false">I46*J46*0.00058599</f>
        <v>1.47435084</v>
      </c>
      <c r="M46" s="30" t="n">
        <f aca="false">-1*K46*I46*0.00058599</f>
        <v>-17.69221008</v>
      </c>
      <c r="N46" s="30" t="n">
        <v>0.0438828</v>
      </c>
    </row>
    <row r="47" customFormat="false" ht="13.8" hidden="false" customHeight="false" outlineLevel="0" collapsed="false">
      <c r="A47" s="1" t="s">
        <v>232</v>
      </c>
      <c r="B47" s="2" t="s">
        <v>233</v>
      </c>
      <c r="C47" s="2" t="s">
        <v>234</v>
      </c>
      <c r="D47" s="2" t="s">
        <v>235</v>
      </c>
      <c r="E47" s="3" t="s">
        <v>176</v>
      </c>
      <c r="F47" s="3" t="s">
        <v>20</v>
      </c>
      <c r="G47" s="4" t="s">
        <v>236</v>
      </c>
      <c r="H47" s="5" t="n">
        <v>186</v>
      </c>
      <c r="I47" s="22" t="n">
        <v>186</v>
      </c>
      <c r="J47" s="6" t="n">
        <v>52</v>
      </c>
      <c r="K47" s="6" t="s">
        <v>74</v>
      </c>
      <c r="L47" s="7" t="n">
        <f aca="false">I47*J47*0.00058599</f>
        <v>5.66769528</v>
      </c>
      <c r="M47" s="7" t="s">
        <v>28</v>
      </c>
      <c r="N47" s="7" t="n">
        <v>0.2363828</v>
      </c>
    </row>
    <row r="48" customFormat="false" ht="37.3" hidden="false" customHeight="false" outlineLevel="0" collapsed="false">
      <c r="A48" s="1" t="s">
        <v>237</v>
      </c>
      <c r="B48" s="2" t="s">
        <v>238</v>
      </c>
      <c r="C48" s="2" t="s">
        <v>239</v>
      </c>
      <c r="D48" s="2" t="s">
        <v>191</v>
      </c>
      <c r="E48" s="3" t="s">
        <v>176</v>
      </c>
      <c r="F48" s="3" t="s">
        <v>26</v>
      </c>
      <c r="G48" s="4" t="s">
        <v>192</v>
      </c>
      <c r="H48" s="5" t="s">
        <v>193</v>
      </c>
      <c r="I48" s="22" t="n">
        <v>50</v>
      </c>
      <c r="J48" s="29" t="s">
        <v>74</v>
      </c>
      <c r="K48" s="6" t="s">
        <v>28</v>
      </c>
      <c r="L48" s="30" t="s">
        <v>28</v>
      </c>
      <c r="M48" s="7" t="s">
        <v>28</v>
      </c>
      <c r="N48" s="7" t="n">
        <v>0</v>
      </c>
    </row>
    <row r="49" customFormat="false" ht="13.8" hidden="false" customHeight="false" outlineLevel="0" collapsed="false">
      <c r="A49" s="1" t="s">
        <v>240</v>
      </c>
      <c r="B49" s="2" t="s">
        <v>241</v>
      </c>
      <c r="C49" s="2" t="s">
        <v>242</v>
      </c>
      <c r="D49" s="2" t="s">
        <v>67</v>
      </c>
      <c r="E49" s="3" t="s">
        <v>176</v>
      </c>
      <c r="F49" s="3" t="s">
        <v>26</v>
      </c>
      <c r="G49" s="4" t="s">
        <v>68</v>
      </c>
      <c r="H49" s="5" t="n">
        <v>551</v>
      </c>
      <c r="I49" s="22" t="n">
        <v>551</v>
      </c>
      <c r="J49" s="6" t="n">
        <v>3204</v>
      </c>
      <c r="K49" s="6" t="s">
        <v>28</v>
      </c>
      <c r="L49" s="7" t="n">
        <f aca="false">I49*J49*0.00058599</f>
        <v>1034.50908996</v>
      </c>
      <c r="M49" s="7" t="s">
        <v>28</v>
      </c>
      <c r="N49" s="7" t="n">
        <v>0</v>
      </c>
    </row>
    <row r="50" customFormat="false" ht="13.8" hidden="false" customHeight="false" outlineLevel="0" collapsed="false">
      <c r="A50" s="1" t="s">
        <v>243</v>
      </c>
      <c r="B50" s="2" t="s">
        <v>244</v>
      </c>
      <c r="C50" s="9" t="s">
        <v>245</v>
      </c>
      <c r="D50" s="2" t="s">
        <v>52</v>
      </c>
      <c r="E50" s="3" t="s">
        <v>176</v>
      </c>
      <c r="F50" s="3" t="s">
        <v>20</v>
      </c>
      <c r="G50" s="4" t="s">
        <v>53</v>
      </c>
      <c r="H50" s="5" t="n">
        <v>411</v>
      </c>
      <c r="I50" s="22" t="n">
        <v>411</v>
      </c>
      <c r="J50" s="6" t="n">
        <v>2631.5</v>
      </c>
      <c r="K50" s="6" t="n">
        <v>529.4</v>
      </c>
      <c r="L50" s="7" t="n">
        <f aca="false">I50*J50*0.00058599</f>
        <v>633.775433535</v>
      </c>
      <c r="M50" s="7" t="n">
        <f aca="false">-1*K50*I50*0.00058599</f>
        <v>-127.501696566</v>
      </c>
      <c r="N50" s="7" t="n">
        <v>0.2363828</v>
      </c>
    </row>
    <row r="51" customFormat="false" ht="13.8" hidden="false" customHeight="false" outlineLevel="0" collapsed="false">
      <c r="A51" s="1" t="s">
        <v>246</v>
      </c>
      <c r="B51" s="2" t="s">
        <v>247</v>
      </c>
      <c r="C51" s="9" t="s">
        <v>248</v>
      </c>
      <c r="D51" s="2" t="s">
        <v>181</v>
      </c>
      <c r="E51" s="3" t="s">
        <v>176</v>
      </c>
      <c r="F51" s="3" t="s">
        <v>20</v>
      </c>
      <c r="G51" s="4" t="s">
        <v>182</v>
      </c>
      <c r="H51" s="5" t="n">
        <v>629</v>
      </c>
      <c r="I51" s="22" t="n">
        <v>629</v>
      </c>
      <c r="J51" s="29" t="n">
        <v>5.1</v>
      </c>
      <c r="K51" s="29" t="n">
        <v>48</v>
      </c>
      <c r="L51" s="30" t="n">
        <f aca="false">I51*J51*0.00058599</f>
        <v>1.879797321</v>
      </c>
      <c r="M51" s="30" t="n">
        <f aca="false">-1*K51*I51*0.00058599</f>
        <v>-17.69221008</v>
      </c>
      <c r="N51" s="30" t="n">
        <v>0</v>
      </c>
    </row>
    <row r="52" customFormat="false" ht="25.35" hidden="false" customHeight="false" outlineLevel="0" collapsed="false">
      <c r="A52" s="1" t="s">
        <v>249</v>
      </c>
      <c r="B52" s="2" t="s">
        <v>250</v>
      </c>
      <c r="C52" s="9" t="s">
        <v>251</v>
      </c>
      <c r="D52" s="2" t="s">
        <v>252</v>
      </c>
      <c r="E52" s="3" t="s">
        <v>176</v>
      </c>
      <c r="F52" s="3" t="s">
        <v>26</v>
      </c>
      <c r="G52" s="4" t="s">
        <v>212</v>
      </c>
      <c r="H52" s="5" t="s">
        <v>213</v>
      </c>
      <c r="I52" s="22" t="n">
        <v>86</v>
      </c>
      <c r="J52" s="6" t="n">
        <v>0.61</v>
      </c>
      <c r="K52" s="6" t="s">
        <v>28</v>
      </c>
      <c r="L52" s="7" t="n">
        <f aca="false">I52*J52*0.00058599</f>
        <v>0.0307410354</v>
      </c>
      <c r="M52" s="7" t="s">
        <v>28</v>
      </c>
      <c r="N52" s="7" t="n">
        <v>0.0073046</v>
      </c>
    </row>
    <row r="53" customFormat="false" ht="13.8" hidden="false" customHeight="false" outlineLevel="0" collapsed="false">
      <c r="A53" s="1" t="s">
        <v>253</v>
      </c>
      <c r="B53" s="2" t="s">
        <v>254</v>
      </c>
      <c r="C53" s="2" t="s">
        <v>255</v>
      </c>
      <c r="D53" s="2" t="s">
        <v>235</v>
      </c>
      <c r="E53" s="3" t="s">
        <v>176</v>
      </c>
      <c r="F53" s="3" t="s">
        <v>20</v>
      </c>
      <c r="G53" s="4" t="s">
        <v>236</v>
      </c>
      <c r="H53" s="5" t="n">
        <v>186</v>
      </c>
      <c r="I53" s="22" t="n">
        <v>186</v>
      </c>
      <c r="J53" s="29" t="n">
        <v>43</v>
      </c>
      <c r="K53" s="6" t="s">
        <v>74</v>
      </c>
      <c r="L53" s="30" t="n">
        <f aca="false">I53*J53*0.00058599</f>
        <v>4.68674802</v>
      </c>
      <c r="M53" s="7" t="s">
        <v>28</v>
      </c>
      <c r="N53" s="7" t="n">
        <v>0.0073046</v>
      </c>
    </row>
    <row r="54" customFormat="false" ht="13.8" hidden="false" customHeight="false" outlineLevel="0" collapsed="false">
      <c r="A54" s="1" t="s">
        <v>256</v>
      </c>
      <c r="B54" s="2" t="s">
        <v>257</v>
      </c>
      <c r="C54" s="2" t="s">
        <v>258</v>
      </c>
      <c r="D54" s="2" t="s">
        <v>67</v>
      </c>
      <c r="E54" s="3" t="s">
        <v>176</v>
      </c>
      <c r="F54" s="3" t="s">
        <v>26</v>
      </c>
      <c r="G54" s="4" t="s">
        <v>68</v>
      </c>
      <c r="H54" s="5" t="n">
        <v>551</v>
      </c>
      <c r="I54" s="22" t="n">
        <v>551</v>
      </c>
      <c r="J54" s="6" t="n">
        <v>3204</v>
      </c>
      <c r="K54" s="6" t="s">
        <v>28</v>
      </c>
      <c r="L54" s="7" t="n">
        <f aca="false">I54*J54*0.00058599</f>
        <v>1034.50908996</v>
      </c>
      <c r="M54" s="7" t="s">
        <v>28</v>
      </c>
      <c r="N54" s="7" t="n">
        <v>0</v>
      </c>
    </row>
    <row r="55" customFormat="false" ht="13.8" hidden="false" customHeight="false" outlineLevel="0" collapsed="false">
      <c r="A55" s="1" t="s">
        <v>259</v>
      </c>
      <c r="B55" s="2" t="s">
        <v>260</v>
      </c>
      <c r="C55" s="9" t="s">
        <v>261</v>
      </c>
      <c r="D55" s="2" t="s">
        <v>52</v>
      </c>
      <c r="E55" s="3" t="s">
        <v>176</v>
      </c>
      <c r="F55" s="3" t="s">
        <v>20</v>
      </c>
      <c r="G55" s="4" t="s">
        <v>53</v>
      </c>
      <c r="H55" s="5" t="n">
        <v>411</v>
      </c>
      <c r="I55" s="22" t="n">
        <v>411</v>
      </c>
      <c r="J55" s="6" t="n">
        <v>2631.5</v>
      </c>
      <c r="K55" s="6" t="n">
        <v>529.4</v>
      </c>
      <c r="L55" s="7" t="n">
        <f aca="false">I55*J55*0.00058599</f>
        <v>633.775433535</v>
      </c>
      <c r="M55" s="7" t="n">
        <f aca="false">-1*K55*I55*0.00058599</f>
        <v>-127.501696566</v>
      </c>
      <c r="N55" s="7" t="n">
        <v>0.0073046</v>
      </c>
    </row>
    <row r="56" customFormat="false" ht="13.8" hidden="false" customHeight="false" outlineLevel="0" collapsed="false">
      <c r="A56" s="1" t="s">
        <v>262</v>
      </c>
      <c r="B56" s="2" t="s">
        <v>263</v>
      </c>
      <c r="C56" s="2" t="s">
        <v>264</v>
      </c>
      <c r="D56" s="2" t="s">
        <v>265</v>
      </c>
      <c r="E56" s="3" t="s">
        <v>176</v>
      </c>
      <c r="F56" s="23" t="s">
        <v>26</v>
      </c>
      <c r="G56" s="4" t="s">
        <v>266</v>
      </c>
      <c r="H56" s="5" t="n">
        <v>362</v>
      </c>
      <c r="I56" s="22" t="n">
        <v>362</v>
      </c>
      <c r="J56" s="6" t="n">
        <v>0.36</v>
      </c>
      <c r="K56" s="6" t="n">
        <v>0.0015</v>
      </c>
      <c r="L56" s="7" t="n">
        <f aca="false">I56*J56*0.00058599</f>
        <v>0.0763662168</v>
      </c>
      <c r="M56" s="7" t="n">
        <f aca="false">-1*K56*I56*0.00058599</f>
        <v>-0.00031819257</v>
      </c>
      <c r="N56" s="7" t="n">
        <v>0.0839401</v>
      </c>
    </row>
    <row r="57" customFormat="false" ht="13.8" hidden="false" customHeight="false" outlineLevel="0" collapsed="false">
      <c r="A57" s="1" t="s">
        <v>267</v>
      </c>
      <c r="B57" s="2" t="s">
        <v>268</v>
      </c>
      <c r="C57" s="2" t="s">
        <v>269</v>
      </c>
      <c r="D57" s="2" t="s">
        <v>270</v>
      </c>
      <c r="E57" s="3" t="s">
        <v>176</v>
      </c>
      <c r="F57" s="3" t="s">
        <v>20</v>
      </c>
      <c r="G57" s="4" t="s">
        <v>271</v>
      </c>
      <c r="H57" s="5" t="n">
        <v>144</v>
      </c>
      <c r="I57" s="22" t="n">
        <v>144</v>
      </c>
      <c r="J57" s="6" t="n">
        <v>145</v>
      </c>
      <c r="K57" s="6" t="s">
        <v>74</v>
      </c>
      <c r="L57" s="7" t="n">
        <f aca="false">I57*J57*0.00058599</f>
        <v>12.2354712</v>
      </c>
      <c r="M57" s="7" t="s">
        <v>28</v>
      </c>
      <c r="N57" s="7" t="n">
        <v>0.2995401</v>
      </c>
    </row>
    <row r="58" customFormat="false" ht="13.8" hidden="false" customHeight="false" outlineLevel="0" collapsed="false">
      <c r="A58" s="1" t="s">
        <v>272</v>
      </c>
      <c r="B58" s="2" t="s">
        <v>273</v>
      </c>
      <c r="C58" s="2" t="s">
        <v>274</v>
      </c>
      <c r="D58" s="2" t="s">
        <v>67</v>
      </c>
      <c r="E58" s="3" t="s">
        <v>176</v>
      </c>
      <c r="F58" s="3" t="s">
        <v>26</v>
      </c>
      <c r="G58" s="4" t="s">
        <v>68</v>
      </c>
      <c r="H58" s="5" t="n">
        <v>551</v>
      </c>
      <c r="I58" s="22" t="n">
        <v>551</v>
      </c>
      <c r="J58" s="6" t="n">
        <v>3204</v>
      </c>
      <c r="K58" s="6" t="s">
        <v>28</v>
      </c>
      <c r="L58" s="7" t="n">
        <f aca="false">I58*J58*0.00058599</f>
        <v>1034.50908996</v>
      </c>
      <c r="M58" s="7" t="s">
        <v>28</v>
      </c>
      <c r="N58" s="7" t="n">
        <v>0.4346631</v>
      </c>
    </row>
    <row r="59" customFormat="false" ht="37.3" hidden="false" customHeight="false" outlineLevel="0" collapsed="false">
      <c r="A59" s="1" t="s">
        <v>275</v>
      </c>
      <c r="B59" s="2" t="s">
        <v>276</v>
      </c>
      <c r="C59" s="2" t="s">
        <v>277</v>
      </c>
      <c r="D59" s="2" t="s">
        <v>191</v>
      </c>
      <c r="E59" s="3" t="s">
        <v>176</v>
      </c>
      <c r="F59" s="3" t="s">
        <v>26</v>
      </c>
      <c r="G59" s="4" t="s">
        <v>192</v>
      </c>
      <c r="H59" s="5" t="s">
        <v>193</v>
      </c>
      <c r="I59" s="22" t="n">
        <v>50</v>
      </c>
      <c r="J59" s="29" t="s">
        <v>74</v>
      </c>
      <c r="K59" s="6" t="s">
        <v>28</v>
      </c>
      <c r="L59" s="30" t="s">
        <v>28</v>
      </c>
      <c r="M59" s="7" t="s">
        <v>28</v>
      </c>
      <c r="N59" s="7" t="n">
        <v>0</v>
      </c>
    </row>
    <row r="60" customFormat="false" ht="13.8" hidden="false" customHeight="false" outlineLevel="0" collapsed="false">
      <c r="A60" s="1" t="s">
        <v>278</v>
      </c>
      <c r="B60" s="2" t="s">
        <v>279</v>
      </c>
      <c r="C60" s="2" t="s">
        <v>280</v>
      </c>
      <c r="D60" s="9" t="s">
        <v>281</v>
      </c>
      <c r="E60" s="3" t="s">
        <v>176</v>
      </c>
      <c r="F60" s="3" t="s">
        <v>20</v>
      </c>
      <c r="G60" s="4" t="s">
        <v>282</v>
      </c>
      <c r="H60" s="5" t="n">
        <v>66</v>
      </c>
      <c r="I60" s="22" t="n">
        <v>66</v>
      </c>
      <c r="J60" s="29" t="n">
        <v>52</v>
      </c>
      <c r="K60" s="6" t="s">
        <v>74</v>
      </c>
      <c r="L60" s="30" t="n">
        <f aca="false">I60*J60*0.00058599</f>
        <v>2.01111768</v>
      </c>
      <c r="M60" s="7" t="s">
        <v>28</v>
      </c>
      <c r="N60" s="7" t="n">
        <v>0.1818362</v>
      </c>
    </row>
    <row r="61" customFormat="false" ht="13.8" hidden="false" customHeight="false" outlineLevel="0" collapsed="false">
      <c r="A61" s="1" t="s">
        <v>283</v>
      </c>
      <c r="B61" s="2" t="s">
        <v>284</v>
      </c>
      <c r="C61" s="2" t="s">
        <v>285</v>
      </c>
      <c r="D61" s="2" t="s">
        <v>67</v>
      </c>
      <c r="E61" s="3" t="s">
        <v>176</v>
      </c>
      <c r="F61" s="3" t="s">
        <v>26</v>
      </c>
      <c r="G61" s="4" t="s">
        <v>68</v>
      </c>
      <c r="H61" s="5" t="n">
        <v>551</v>
      </c>
      <c r="I61" s="22" t="n">
        <v>551</v>
      </c>
      <c r="J61" s="6" t="n">
        <v>3204</v>
      </c>
      <c r="K61" s="6" t="s">
        <v>28</v>
      </c>
      <c r="L61" s="7" t="n">
        <f aca="false">I61*J61*0.00058599</f>
        <v>1034.50908996</v>
      </c>
      <c r="M61" s="7" t="s">
        <v>28</v>
      </c>
      <c r="N61" s="7" t="n">
        <v>0.1818362</v>
      </c>
    </row>
    <row r="62" customFormat="false" ht="37.3" hidden="false" customHeight="false" outlineLevel="0" collapsed="false">
      <c r="A62" s="1" t="s">
        <v>286</v>
      </c>
      <c r="B62" s="2" t="s">
        <v>287</v>
      </c>
      <c r="C62" s="2" t="s">
        <v>288</v>
      </c>
      <c r="D62" s="2" t="s">
        <v>191</v>
      </c>
      <c r="E62" s="3" t="s">
        <v>176</v>
      </c>
      <c r="F62" s="3" t="s">
        <v>26</v>
      </c>
      <c r="G62" s="4" t="s">
        <v>192</v>
      </c>
      <c r="H62" s="5" t="s">
        <v>193</v>
      </c>
      <c r="I62" s="22" t="n">
        <v>50</v>
      </c>
      <c r="J62" s="6" t="n">
        <v>12.9</v>
      </c>
      <c r="K62" s="6" t="s">
        <v>28</v>
      </c>
      <c r="L62" s="7" t="n">
        <f aca="false">I62*J62*0.00058599</f>
        <v>0.37796355</v>
      </c>
      <c r="M62" s="7" t="s">
        <v>28</v>
      </c>
      <c r="N62" s="7" t="n">
        <v>0</v>
      </c>
    </row>
    <row r="63" customFormat="false" ht="25.35" hidden="false" customHeight="false" outlineLevel="0" collapsed="false">
      <c r="A63" s="1" t="s">
        <v>289</v>
      </c>
      <c r="B63" s="2" t="s">
        <v>290</v>
      </c>
      <c r="C63" s="9" t="s">
        <v>291</v>
      </c>
      <c r="D63" s="2" t="s">
        <v>292</v>
      </c>
      <c r="E63" s="3" t="s">
        <v>176</v>
      </c>
      <c r="F63" s="3" t="s">
        <v>26</v>
      </c>
      <c r="G63" s="4" t="s">
        <v>212</v>
      </c>
      <c r="H63" s="5" t="s">
        <v>213</v>
      </c>
      <c r="I63" s="22" t="n">
        <v>86</v>
      </c>
      <c r="J63" s="29" t="n">
        <v>1.23</v>
      </c>
      <c r="K63" s="29" t="s">
        <v>28</v>
      </c>
      <c r="L63" s="30" t="n">
        <f aca="false">I63*J63*0.00058599</f>
        <v>0.0619860222</v>
      </c>
      <c r="M63" s="7" t="s">
        <v>28</v>
      </c>
      <c r="N63" s="7" t="n">
        <v>0.0073101</v>
      </c>
    </row>
    <row r="64" customFormat="false" ht="13.8" hidden="false" customHeight="false" outlineLevel="0" collapsed="false">
      <c r="A64" s="1" t="s">
        <v>293</v>
      </c>
      <c r="B64" s="2" t="s">
        <v>294</v>
      </c>
      <c r="C64" s="2" t="s">
        <v>295</v>
      </c>
      <c r="D64" s="9" t="s">
        <v>281</v>
      </c>
      <c r="E64" s="3" t="s">
        <v>176</v>
      </c>
      <c r="F64" s="3" t="s">
        <v>20</v>
      </c>
      <c r="G64" s="4" t="s">
        <v>282</v>
      </c>
      <c r="H64" s="5" t="n">
        <v>66</v>
      </c>
      <c r="I64" s="22" t="n">
        <v>66</v>
      </c>
      <c r="J64" s="6" t="n">
        <v>30</v>
      </c>
      <c r="K64" s="6" t="s">
        <v>74</v>
      </c>
      <c r="L64" s="7" t="n">
        <f aca="false">I64*J64*0.00058599</f>
        <v>1.1602602</v>
      </c>
      <c r="M64" s="7" t="s">
        <v>28</v>
      </c>
      <c r="N64" s="7" t="n">
        <v>0.0073101</v>
      </c>
    </row>
    <row r="65" customFormat="false" ht="13.8" hidden="false" customHeight="false" outlineLevel="0" collapsed="false">
      <c r="A65" s="1" t="s">
        <v>296</v>
      </c>
      <c r="B65" s="2" t="s">
        <v>297</v>
      </c>
      <c r="C65" s="2" t="s">
        <v>298</v>
      </c>
      <c r="D65" s="2" t="s">
        <v>67</v>
      </c>
      <c r="E65" s="3" t="s">
        <v>176</v>
      </c>
      <c r="F65" s="3" t="s">
        <v>26</v>
      </c>
      <c r="G65" s="4" t="s">
        <v>68</v>
      </c>
      <c r="H65" s="5" t="n">
        <v>551</v>
      </c>
      <c r="I65" s="22" t="n">
        <v>551</v>
      </c>
      <c r="J65" s="6" t="n">
        <v>3204</v>
      </c>
      <c r="K65" s="6" t="s">
        <v>28</v>
      </c>
      <c r="L65" s="7" t="n">
        <f aca="false">I65*J65*0.00058599</f>
        <v>1034.50908996</v>
      </c>
      <c r="M65" s="7" t="s">
        <v>28</v>
      </c>
      <c r="N65" s="7" t="n">
        <v>0.0073101</v>
      </c>
    </row>
    <row r="66" customFormat="false" ht="13.8" hidden="false" customHeight="false" outlineLevel="0" collapsed="false">
      <c r="A66" s="1" t="s">
        <v>299</v>
      </c>
      <c r="B66" s="2" t="s">
        <v>300</v>
      </c>
      <c r="C66" s="2" t="s">
        <v>301</v>
      </c>
      <c r="D66" s="2" t="s">
        <v>302</v>
      </c>
      <c r="E66" s="3" t="s">
        <v>176</v>
      </c>
      <c r="F66" s="3" t="s">
        <v>26</v>
      </c>
      <c r="G66" s="4" t="s">
        <v>303</v>
      </c>
      <c r="H66" s="5" t="n">
        <v>202</v>
      </c>
      <c r="I66" s="22" t="n">
        <v>202</v>
      </c>
      <c r="J66" s="29" t="n">
        <v>0.2598</v>
      </c>
      <c r="K66" s="6" t="s">
        <v>28</v>
      </c>
      <c r="L66" s="30" t="n">
        <f aca="false">I66*J66*0.00058599</f>
        <v>0.030752520804</v>
      </c>
      <c r="M66" s="7" t="s">
        <v>28</v>
      </c>
      <c r="N66" s="7" t="n">
        <v>0</v>
      </c>
    </row>
    <row r="67" customFormat="false" ht="13.8" hidden="false" customHeight="false" outlineLevel="0" collapsed="false">
      <c r="A67" s="1" t="s">
        <v>304</v>
      </c>
      <c r="B67" s="2" t="s">
        <v>305</v>
      </c>
      <c r="C67" s="2" t="s">
        <v>306</v>
      </c>
      <c r="D67" s="2" t="s">
        <v>302</v>
      </c>
      <c r="E67" s="3" t="s">
        <v>176</v>
      </c>
      <c r="F67" s="3" t="s">
        <v>26</v>
      </c>
      <c r="G67" s="4" t="s">
        <v>303</v>
      </c>
      <c r="H67" s="5" t="n">
        <v>202</v>
      </c>
      <c r="I67" s="22" t="n">
        <v>202</v>
      </c>
      <c r="J67" s="6" t="n">
        <v>0.0979</v>
      </c>
      <c r="K67" s="6" t="s">
        <v>28</v>
      </c>
      <c r="L67" s="7" t="n">
        <f aca="false">I67*J67*0.00058599</f>
        <v>0.011588421042</v>
      </c>
      <c r="M67" s="7" t="s">
        <v>28</v>
      </c>
      <c r="N67" s="7" t="n">
        <v>0.0231307</v>
      </c>
    </row>
    <row r="68" customFormat="false" ht="13.8" hidden="false" customHeight="false" outlineLevel="0" collapsed="false">
      <c r="A68" s="1" t="s">
        <v>307</v>
      </c>
      <c r="B68" s="2" t="s">
        <v>308</v>
      </c>
      <c r="C68" s="2" t="s">
        <v>309</v>
      </c>
      <c r="D68" s="2" t="s">
        <v>310</v>
      </c>
      <c r="E68" s="23" t="s">
        <v>176</v>
      </c>
      <c r="F68" s="3" t="s">
        <v>20</v>
      </c>
      <c r="G68" s="4" t="s">
        <v>311</v>
      </c>
      <c r="H68" s="5" t="n">
        <v>92</v>
      </c>
      <c r="I68" s="22" t="n">
        <v>92</v>
      </c>
      <c r="J68" s="6" t="n">
        <v>0.19</v>
      </c>
      <c r="K68" s="6" t="s">
        <v>74</v>
      </c>
      <c r="L68" s="7" t="n">
        <f aca="false">I68*J68*0.00058599</f>
        <v>0.0102431052</v>
      </c>
      <c r="M68" s="7" t="s">
        <v>28</v>
      </c>
      <c r="N68" s="7" t="n">
        <v>0.0231307</v>
      </c>
    </row>
    <row r="69" customFormat="false" ht="13.8" hidden="false" customHeight="false" outlineLevel="0" collapsed="false">
      <c r="A69" s="1" t="s">
        <v>312</v>
      </c>
      <c r="B69" s="2" t="s">
        <v>313</v>
      </c>
      <c r="C69" s="2" t="s">
        <v>314</v>
      </c>
      <c r="D69" s="2" t="s">
        <v>67</v>
      </c>
      <c r="E69" s="23" t="s">
        <v>176</v>
      </c>
      <c r="F69" s="3" t="s">
        <v>26</v>
      </c>
      <c r="G69" s="4" t="s">
        <v>68</v>
      </c>
      <c r="H69" s="5" t="n">
        <v>551</v>
      </c>
      <c r="I69" s="22" t="n">
        <v>551</v>
      </c>
      <c r="J69" s="6" t="n">
        <v>3204</v>
      </c>
      <c r="K69" s="6" t="s">
        <v>28</v>
      </c>
      <c r="L69" s="7" t="n">
        <f aca="false">I69*J69*0.00058599</f>
        <v>1034.50908996</v>
      </c>
      <c r="M69" s="7" t="s">
        <v>28</v>
      </c>
      <c r="N69" s="7" t="n">
        <v>0.0231307</v>
      </c>
    </row>
    <row r="70" customFormat="false" ht="13.8" hidden="false" customHeight="false" outlineLevel="0" collapsed="false">
      <c r="A70" s="1" t="s">
        <v>315</v>
      </c>
      <c r="B70" s="2" t="s">
        <v>316</v>
      </c>
      <c r="C70" s="2" t="s">
        <v>317</v>
      </c>
      <c r="D70" s="2" t="s">
        <v>67</v>
      </c>
      <c r="E70" s="23" t="s">
        <v>176</v>
      </c>
      <c r="F70" s="3" t="s">
        <v>26</v>
      </c>
      <c r="G70" s="4" t="s">
        <v>68</v>
      </c>
      <c r="H70" s="5" t="n">
        <v>551</v>
      </c>
      <c r="I70" s="22" t="n">
        <v>551</v>
      </c>
      <c r="J70" s="6" t="n">
        <v>3204</v>
      </c>
      <c r="K70" s="6" t="s">
        <v>28</v>
      </c>
      <c r="L70" s="7" t="n">
        <f aca="false">I70*J70*0.00058599</f>
        <v>1034.50908996</v>
      </c>
      <c r="M70" s="7" t="s">
        <v>28</v>
      </c>
      <c r="N70" s="7" t="n">
        <v>0</v>
      </c>
    </row>
    <row r="71" customFormat="false" ht="13.8" hidden="false" customHeight="false" outlineLevel="0" collapsed="false">
      <c r="A71" s="1" t="s">
        <v>318</v>
      </c>
      <c r="B71" s="1" t="s">
        <v>319</v>
      </c>
      <c r="C71" s="1" t="s">
        <v>320</v>
      </c>
      <c r="D71" s="31" t="s">
        <v>321</v>
      </c>
      <c r="E71" s="28" t="s">
        <v>176</v>
      </c>
      <c r="F71" s="28" t="s">
        <v>26</v>
      </c>
      <c r="G71" s="25" t="s">
        <v>322</v>
      </c>
      <c r="H71" s="5" t="n">
        <v>306</v>
      </c>
      <c r="I71" s="22" t="n">
        <v>306</v>
      </c>
      <c r="J71" s="6" t="n">
        <v>2.85</v>
      </c>
      <c r="K71" s="6" t="s">
        <v>28</v>
      </c>
      <c r="L71" s="7" t="n">
        <f aca="false">I71*J71*0.00058599</f>
        <v>0.511041879</v>
      </c>
      <c r="M71" s="7" t="s">
        <v>28</v>
      </c>
      <c r="N71" s="7" t="n">
        <v>0.0348813</v>
      </c>
    </row>
    <row r="72" customFormat="false" ht="13.8" hidden="false" customHeight="false" outlineLevel="0" collapsed="false">
      <c r="A72" s="1" t="s">
        <v>323</v>
      </c>
      <c r="B72" s="1" t="s">
        <v>324</v>
      </c>
      <c r="C72" s="1" t="s">
        <v>325</v>
      </c>
      <c r="D72" s="1" t="s">
        <v>112</v>
      </c>
      <c r="E72" s="28" t="s">
        <v>176</v>
      </c>
      <c r="F72" s="28" t="s">
        <v>26</v>
      </c>
      <c r="G72" s="25" t="s">
        <v>322</v>
      </c>
      <c r="H72" s="5" t="n">
        <v>306</v>
      </c>
      <c r="I72" s="22" t="n">
        <v>306</v>
      </c>
      <c r="J72" s="6" t="s">
        <v>28</v>
      </c>
      <c r="K72" s="6" t="s">
        <v>28</v>
      </c>
      <c r="L72" s="7" t="s">
        <v>28</v>
      </c>
      <c r="M72" s="7" t="s">
        <v>28</v>
      </c>
      <c r="N72" s="7" t="n">
        <v>0</v>
      </c>
    </row>
    <row r="73" customFormat="false" ht="13.8" hidden="false" customHeight="false" outlineLevel="0" collapsed="false">
      <c r="A73" s="1" t="s">
        <v>326</v>
      </c>
      <c r="B73" s="1" t="s">
        <v>327</v>
      </c>
      <c r="C73" s="1" t="s">
        <v>328</v>
      </c>
      <c r="D73" s="31" t="s">
        <v>329</v>
      </c>
      <c r="E73" s="28" t="s">
        <v>176</v>
      </c>
      <c r="F73" s="28" t="s">
        <v>26</v>
      </c>
      <c r="G73" s="25" t="s">
        <v>330</v>
      </c>
      <c r="H73" s="5" t="n">
        <v>128</v>
      </c>
      <c r="I73" s="22" t="n">
        <v>128</v>
      </c>
      <c r="J73" s="6" t="n">
        <v>960</v>
      </c>
      <c r="K73" s="6" t="s">
        <v>28</v>
      </c>
      <c r="L73" s="7" t="n">
        <f aca="false">I73*J73*0.00058599</f>
        <v>72.0064512</v>
      </c>
      <c r="M73" s="7" t="s">
        <v>28</v>
      </c>
      <c r="N73" s="7" t="n">
        <v>0</v>
      </c>
    </row>
    <row r="74" customFormat="false" ht="13.8" hidden="false" customHeight="false" outlineLevel="0" collapsed="false">
      <c r="A74" s="1" t="s">
        <v>331</v>
      </c>
      <c r="B74" s="1" t="s">
        <v>332</v>
      </c>
      <c r="C74" s="1" t="s">
        <v>333</v>
      </c>
      <c r="D74" s="31" t="s">
        <v>334</v>
      </c>
      <c r="E74" s="28" t="s">
        <v>176</v>
      </c>
      <c r="F74" s="28" t="s">
        <v>26</v>
      </c>
      <c r="G74" s="25" t="s">
        <v>335</v>
      </c>
      <c r="H74" s="5" t="n">
        <v>10</v>
      </c>
      <c r="I74" s="22" t="n">
        <v>10</v>
      </c>
      <c r="J74" s="6" t="n">
        <v>1.22</v>
      </c>
      <c r="K74" s="6" t="s">
        <v>28</v>
      </c>
      <c r="L74" s="7" t="n">
        <f aca="false">I74*J74*0.00058599</f>
        <v>0.007149078</v>
      </c>
      <c r="M74" s="7" t="s">
        <v>28</v>
      </c>
      <c r="N74" s="7" t="n">
        <v>0</v>
      </c>
    </row>
    <row r="75" customFormat="false" ht="13.8" hidden="false" customHeight="false" outlineLevel="0" collapsed="false">
      <c r="A75" s="1" t="s">
        <v>336</v>
      </c>
      <c r="B75" s="1" t="s">
        <v>337</v>
      </c>
      <c r="C75" s="1" t="s">
        <v>338</v>
      </c>
      <c r="D75" s="31" t="s">
        <v>339</v>
      </c>
      <c r="E75" s="28" t="s">
        <v>176</v>
      </c>
      <c r="F75" s="28" t="s">
        <v>26</v>
      </c>
      <c r="G75" s="25"/>
      <c r="H75" s="5" t="str">
        <f aca="false">I75</f>
        <v>NA</v>
      </c>
      <c r="I75" s="22" t="s">
        <v>28</v>
      </c>
      <c r="J75" s="6" t="n">
        <v>1.37</v>
      </c>
      <c r="K75" s="6" t="s">
        <v>28</v>
      </c>
      <c r="L75" s="7" t="s">
        <v>28</v>
      </c>
      <c r="M75" s="7" t="s">
        <v>28</v>
      </c>
      <c r="N75" s="7" t="n">
        <v>0</v>
      </c>
    </row>
    <row r="76" customFormat="false" ht="13.8" hidden="false" customHeight="false" outlineLevel="0" collapsed="false">
      <c r="A76" s="1" t="s">
        <v>340</v>
      </c>
      <c r="B76" s="1" t="s">
        <v>341</v>
      </c>
      <c r="C76" s="1" t="s">
        <v>342</v>
      </c>
      <c r="D76" s="31" t="s">
        <v>343</v>
      </c>
      <c r="E76" s="28" t="s">
        <v>176</v>
      </c>
      <c r="F76" s="28" t="s">
        <v>26</v>
      </c>
      <c r="G76" s="25"/>
      <c r="H76" s="5" t="str">
        <f aca="false">I76</f>
        <v>NA</v>
      </c>
      <c r="I76" s="22" t="s">
        <v>28</v>
      </c>
      <c r="J76" s="6" t="n">
        <v>0.3</v>
      </c>
      <c r="K76" s="6" t="n">
        <v>1.12</v>
      </c>
      <c r="L76" s="7" t="s">
        <v>28</v>
      </c>
      <c r="M76" s="7" t="s">
        <v>28</v>
      </c>
      <c r="N76" s="7" t="n">
        <v>0</v>
      </c>
    </row>
    <row r="77" customFormat="false" ht="13.8" hidden="false" customHeight="false" outlineLevel="0" collapsed="false">
      <c r="A77" s="1" t="s">
        <v>344</v>
      </c>
      <c r="B77" s="1" t="s">
        <v>345</v>
      </c>
      <c r="C77" s="1" t="s">
        <v>346</v>
      </c>
      <c r="D77" s="31" t="s">
        <v>339</v>
      </c>
      <c r="E77" s="28" t="s">
        <v>176</v>
      </c>
      <c r="F77" s="28" t="s">
        <v>26</v>
      </c>
      <c r="G77" s="25"/>
      <c r="H77" s="5" t="str">
        <f aca="false">I77</f>
        <v>NA</v>
      </c>
      <c r="I77" s="22" t="s">
        <v>28</v>
      </c>
      <c r="J77" s="6" t="s">
        <v>74</v>
      </c>
      <c r="K77" s="6" t="s">
        <v>28</v>
      </c>
      <c r="L77" s="7" t="s">
        <v>28</v>
      </c>
      <c r="M77" s="7" t="s">
        <v>28</v>
      </c>
      <c r="N77" s="7" t="n">
        <v>0</v>
      </c>
    </row>
    <row r="78" customFormat="false" ht="13.8" hidden="false" customHeight="false" outlineLevel="0" collapsed="false">
      <c r="A78" s="1" t="s">
        <v>347</v>
      </c>
      <c r="B78" s="1" t="s">
        <v>348</v>
      </c>
      <c r="C78" s="1" t="s">
        <v>349</v>
      </c>
      <c r="D78" s="31" t="s">
        <v>350</v>
      </c>
      <c r="E78" s="28" t="s">
        <v>176</v>
      </c>
      <c r="F78" s="28" t="s">
        <v>26</v>
      </c>
      <c r="G78" s="25"/>
      <c r="H78" s="5" t="str">
        <f aca="false">I78</f>
        <v>NA</v>
      </c>
      <c r="I78" s="22" t="s">
        <v>28</v>
      </c>
      <c r="J78" s="6" t="n">
        <v>9.28</v>
      </c>
      <c r="K78" s="6" t="s">
        <v>28</v>
      </c>
      <c r="L78" s="7" t="s">
        <v>28</v>
      </c>
      <c r="M78" s="7" t="s">
        <v>28</v>
      </c>
      <c r="N78" s="7" t="n">
        <v>0</v>
      </c>
    </row>
    <row r="79" customFormat="false" ht="13.8" hidden="false" customHeight="false" outlineLevel="0" collapsed="false">
      <c r="A79" s="1" t="s">
        <v>351</v>
      </c>
      <c r="B79" s="1" t="s">
        <v>352</v>
      </c>
      <c r="C79" s="1" t="s">
        <v>353</v>
      </c>
      <c r="D79" s="31" t="s">
        <v>354</v>
      </c>
      <c r="E79" s="28" t="s">
        <v>176</v>
      </c>
      <c r="F79" s="28" t="s">
        <v>26</v>
      </c>
      <c r="G79" s="25"/>
      <c r="H79" s="5" t="str">
        <f aca="false">I79</f>
        <v>NA</v>
      </c>
      <c r="I79" s="22" t="s">
        <v>28</v>
      </c>
      <c r="J79" s="6" t="n">
        <v>0.16</v>
      </c>
      <c r="K79" s="6" t="s">
        <v>28</v>
      </c>
      <c r="L79" s="7" t="s">
        <v>28</v>
      </c>
      <c r="M79" s="7" t="s">
        <v>28</v>
      </c>
      <c r="N79" s="7" t="n">
        <v>0</v>
      </c>
    </row>
    <row r="80" customFormat="false" ht="13.8" hidden="false" customHeight="false" outlineLevel="0" collapsed="false">
      <c r="A80" s="1" t="s">
        <v>355</v>
      </c>
      <c r="B80" s="1" t="s">
        <v>356</v>
      </c>
      <c r="C80" s="1" t="s">
        <v>357</v>
      </c>
      <c r="D80" s="31" t="s">
        <v>354</v>
      </c>
      <c r="E80" s="28" t="s">
        <v>176</v>
      </c>
      <c r="F80" s="28" t="s">
        <v>26</v>
      </c>
      <c r="G80" s="25"/>
      <c r="H80" s="5" t="str">
        <f aca="false">I80</f>
        <v>NA</v>
      </c>
      <c r="I80" s="22" t="s">
        <v>28</v>
      </c>
      <c r="J80" s="6" t="n">
        <v>0.23</v>
      </c>
      <c r="K80" s="6" t="s">
        <v>28</v>
      </c>
      <c r="L80" s="7" t="s">
        <v>28</v>
      </c>
      <c r="M80" s="7" t="s">
        <v>28</v>
      </c>
      <c r="N80" s="7" t="n">
        <v>0</v>
      </c>
    </row>
    <row r="81" customFormat="false" ht="13.8" hidden="false" customHeight="false" outlineLevel="0" collapsed="false">
      <c r="A81" s="1" t="s">
        <v>358</v>
      </c>
      <c r="B81" s="1" t="s">
        <v>359</v>
      </c>
      <c r="C81" s="1" t="s">
        <v>360</v>
      </c>
      <c r="D81" s="31" t="s">
        <v>354</v>
      </c>
      <c r="E81" s="28" t="s">
        <v>176</v>
      </c>
      <c r="F81" s="28" t="s">
        <v>26</v>
      </c>
      <c r="G81" s="25"/>
      <c r="H81" s="5" t="str">
        <f aca="false">I81</f>
        <v>NA</v>
      </c>
      <c r="I81" s="22" t="s">
        <v>28</v>
      </c>
      <c r="J81" s="6" t="n">
        <v>0.2</v>
      </c>
      <c r="K81" s="6" t="s">
        <v>28</v>
      </c>
      <c r="L81" s="7" t="s">
        <v>28</v>
      </c>
      <c r="M81" s="7" t="s">
        <v>28</v>
      </c>
      <c r="N81" s="7" t="n">
        <v>0</v>
      </c>
    </row>
    <row r="82" customFormat="false" ht="13.8" hidden="false" customHeight="false" outlineLevel="0" collapsed="false">
      <c r="A82" s="1" t="s">
        <v>361</v>
      </c>
      <c r="B82" s="1" t="s">
        <v>362</v>
      </c>
      <c r="C82" s="1" t="s">
        <v>363</v>
      </c>
      <c r="D82" s="31" t="s">
        <v>354</v>
      </c>
      <c r="E82" s="28" t="s">
        <v>176</v>
      </c>
      <c r="F82" s="28" t="s">
        <v>26</v>
      </c>
      <c r="G82" s="25"/>
      <c r="H82" s="5" t="str">
        <f aca="false">I82</f>
        <v>NA</v>
      </c>
      <c r="I82" s="22" t="s">
        <v>28</v>
      </c>
      <c r="J82" s="6" t="n">
        <v>0.14</v>
      </c>
      <c r="K82" s="6" t="s">
        <v>28</v>
      </c>
      <c r="L82" s="7" t="s">
        <v>28</v>
      </c>
      <c r="M82" s="7" t="s">
        <v>28</v>
      </c>
      <c r="N82" s="7" t="n">
        <v>0</v>
      </c>
    </row>
    <row r="83" customFormat="false" ht="13.8" hidden="false" customHeight="false" outlineLevel="0" collapsed="false">
      <c r="A83" s="1" t="s">
        <v>364</v>
      </c>
      <c r="B83" s="1" t="s">
        <v>365</v>
      </c>
      <c r="C83" s="1" t="s">
        <v>366</v>
      </c>
      <c r="D83" s="1" t="s">
        <v>367</v>
      </c>
      <c r="E83" s="28" t="s">
        <v>176</v>
      </c>
      <c r="F83" s="28" t="s">
        <v>26</v>
      </c>
      <c r="G83" s="25"/>
      <c r="H83" s="5" t="str">
        <f aca="false">I83</f>
        <v>NA</v>
      </c>
      <c r="I83" s="22" t="s">
        <v>28</v>
      </c>
      <c r="J83" s="29" t="n">
        <v>11</v>
      </c>
      <c r="K83" s="6" t="s">
        <v>28</v>
      </c>
      <c r="L83" s="7" t="s">
        <v>28</v>
      </c>
      <c r="M83" s="7" t="s">
        <v>28</v>
      </c>
      <c r="N83" s="7" t="n">
        <v>0</v>
      </c>
    </row>
    <row r="84" customFormat="false" ht="13.8" hidden="false" customHeight="false" outlineLevel="0" collapsed="false">
      <c r="A84" s="1" t="s">
        <v>368</v>
      </c>
      <c r="B84" s="2" t="s">
        <v>369</v>
      </c>
      <c r="C84" s="2" t="s">
        <v>370</v>
      </c>
      <c r="D84" s="2" t="s">
        <v>371</v>
      </c>
      <c r="E84" s="3" t="s">
        <v>372</v>
      </c>
      <c r="F84" s="3" t="s">
        <v>26</v>
      </c>
      <c r="G84" s="4" t="s">
        <v>373</v>
      </c>
      <c r="H84" s="5" t="n">
        <v>396</v>
      </c>
      <c r="I84" s="22" t="n">
        <v>396</v>
      </c>
      <c r="J84" s="6" t="n">
        <v>4900</v>
      </c>
      <c r="K84" s="6" t="s">
        <v>28</v>
      </c>
      <c r="L84" s="7" t="n">
        <f aca="false">I84*J84*0.00058599</f>
        <v>1137.054996</v>
      </c>
      <c r="M84" s="7" t="s">
        <v>28</v>
      </c>
      <c r="N84" s="7" t="n">
        <v>0.070923</v>
      </c>
    </row>
    <row r="85" customFormat="false" ht="25.35" hidden="false" customHeight="false" outlineLevel="0" collapsed="false">
      <c r="A85" s="1" t="s">
        <v>374</v>
      </c>
      <c r="B85" s="2" t="s">
        <v>375</v>
      </c>
      <c r="C85" s="2" t="s">
        <v>376</v>
      </c>
      <c r="D85" s="2" t="s">
        <v>377</v>
      </c>
      <c r="E85" s="3" t="s">
        <v>372</v>
      </c>
      <c r="F85" s="3" t="s">
        <v>26</v>
      </c>
      <c r="G85" s="4" t="s">
        <v>378</v>
      </c>
      <c r="H85" s="5" t="s">
        <v>379</v>
      </c>
      <c r="I85" s="22" t="n">
        <v>1</v>
      </c>
      <c r="J85" s="6" t="n">
        <v>0.00083</v>
      </c>
      <c r="K85" s="6" t="s">
        <v>28</v>
      </c>
      <c r="L85" s="7" t="n">
        <f aca="false">I85*J85*0.00058599</f>
        <v>4.863717E-007</v>
      </c>
      <c r="M85" s="7" t="s">
        <v>28</v>
      </c>
      <c r="N85" s="7" t="n">
        <v>7.2E-006</v>
      </c>
    </row>
    <row r="86" customFormat="false" ht="13.8" hidden="false" customHeight="false" outlineLevel="0" collapsed="false">
      <c r="A86" s="1" t="s">
        <v>380</v>
      </c>
      <c r="B86" s="2" t="s">
        <v>381</v>
      </c>
      <c r="C86" s="2" t="s">
        <v>382</v>
      </c>
      <c r="D86" s="2" t="s">
        <v>383</v>
      </c>
      <c r="E86" s="3" t="s">
        <v>372</v>
      </c>
      <c r="F86" s="3" t="s">
        <v>26</v>
      </c>
      <c r="G86" s="4" t="s">
        <v>384</v>
      </c>
      <c r="H86" s="5" t="n">
        <v>187</v>
      </c>
      <c r="I86" s="22" t="n">
        <v>187</v>
      </c>
      <c r="J86" s="6" t="n">
        <v>5.4</v>
      </c>
      <c r="K86" s="6" t="s">
        <v>28</v>
      </c>
      <c r="L86" s="7" t="n">
        <f aca="false">I86*J86*0.00058599</f>
        <v>0.591732702</v>
      </c>
      <c r="M86" s="7" t="s">
        <v>28</v>
      </c>
      <c r="N86" s="7" t="n">
        <v>7.2E-006</v>
      </c>
    </row>
    <row r="87" customFormat="false" ht="37.3" hidden="false" customHeight="false" outlineLevel="0" collapsed="false">
      <c r="A87" s="1" t="s">
        <v>385</v>
      </c>
      <c r="B87" s="9" t="s">
        <v>386</v>
      </c>
      <c r="C87" s="2" t="s">
        <v>387</v>
      </c>
      <c r="D87" s="2" t="s">
        <v>112</v>
      </c>
      <c r="E87" s="3" t="s">
        <v>372</v>
      </c>
      <c r="F87" s="3" t="s">
        <v>20</v>
      </c>
      <c r="G87" s="4" t="s">
        <v>388</v>
      </c>
      <c r="H87" s="5" t="s">
        <v>389</v>
      </c>
      <c r="I87" s="22" t="n">
        <v>205</v>
      </c>
      <c r="J87" s="6" t="s">
        <v>28</v>
      </c>
      <c r="K87" s="6" t="s">
        <v>28</v>
      </c>
      <c r="L87" s="7" t="s">
        <v>28</v>
      </c>
      <c r="M87" s="7" t="s">
        <v>28</v>
      </c>
      <c r="N87" s="7" t="n">
        <v>0.0861735</v>
      </c>
    </row>
    <row r="88" customFormat="false" ht="13.8" hidden="false" customHeight="false" outlineLevel="0" collapsed="false">
      <c r="A88" s="1" t="s">
        <v>390</v>
      </c>
      <c r="B88" s="2" t="s">
        <v>391</v>
      </c>
      <c r="C88" s="2" t="s">
        <v>392</v>
      </c>
      <c r="D88" s="2" t="s">
        <v>393</v>
      </c>
      <c r="E88" s="3" t="s">
        <v>372</v>
      </c>
      <c r="F88" s="3" t="s">
        <v>20</v>
      </c>
      <c r="G88" s="4" t="s">
        <v>394</v>
      </c>
      <c r="H88" s="5" t="n">
        <v>140</v>
      </c>
      <c r="I88" s="22" t="n">
        <v>140</v>
      </c>
      <c r="J88" s="6" t="s">
        <v>28</v>
      </c>
      <c r="K88" s="6" t="s">
        <v>28</v>
      </c>
      <c r="L88" s="7" t="s">
        <v>28</v>
      </c>
      <c r="M88" s="7" t="s">
        <v>28</v>
      </c>
      <c r="N88" s="7" t="n">
        <v>0.0430868</v>
      </c>
    </row>
    <row r="89" customFormat="false" ht="13.8" hidden="false" customHeight="false" outlineLevel="0" collapsed="false">
      <c r="A89" s="1" t="s">
        <v>395</v>
      </c>
      <c r="B89" s="2" t="s">
        <v>396</v>
      </c>
      <c r="C89" s="2" t="s">
        <v>397</v>
      </c>
      <c r="D89" s="2" t="s">
        <v>398</v>
      </c>
      <c r="E89" s="3" t="s">
        <v>372</v>
      </c>
      <c r="F89" s="23" t="s">
        <v>26</v>
      </c>
      <c r="G89" s="4" t="s">
        <v>399</v>
      </c>
      <c r="H89" s="5" t="n">
        <v>1</v>
      </c>
      <c r="I89" s="22" t="n">
        <v>1</v>
      </c>
      <c r="J89" s="6" t="s">
        <v>28</v>
      </c>
      <c r="K89" s="6" t="s">
        <v>28</v>
      </c>
      <c r="L89" s="7" t="s">
        <v>28</v>
      </c>
      <c r="M89" s="7" t="s">
        <v>28</v>
      </c>
      <c r="N89" s="7" t="n">
        <v>0.0430868</v>
      </c>
    </row>
    <row r="90" customFormat="false" ht="13.8" hidden="false" customHeight="false" outlineLevel="0" collapsed="false">
      <c r="A90" s="1" t="s">
        <v>400</v>
      </c>
      <c r="B90" s="2" t="s">
        <v>401</v>
      </c>
      <c r="C90" s="2" t="s">
        <v>402</v>
      </c>
      <c r="D90" s="2" t="s">
        <v>403</v>
      </c>
      <c r="E90" s="3" t="s">
        <v>372</v>
      </c>
      <c r="F90" s="3" t="s">
        <v>26</v>
      </c>
      <c r="G90" s="4" t="s">
        <v>404</v>
      </c>
      <c r="H90" s="5" t="n">
        <v>170</v>
      </c>
      <c r="I90" s="22" t="n">
        <v>170</v>
      </c>
      <c r="J90" s="6" t="s">
        <v>74</v>
      </c>
      <c r="K90" s="6" t="s">
        <v>28</v>
      </c>
      <c r="L90" s="7" t="s">
        <v>28</v>
      </c>
      <c r="M90" s="7" t="s">
        <v>28</v>
      </c>
      <c r="N90" s="7" t="n">
        <v>0.0430868</v>
      </c>
    </row>
    <row r="91" customFormat="false" ht="13.8" hidden="false" customHeight="false" outlineLevel="0" collapsed="false">
      <c r="A91" s="1" t="s">
        <v>405</v>
      </c>
      <c r="B91" s="2" t="s">
        <v>406</v>
      </c>
      <c r="C91" s="2" t="s">
        <v>407</v>
      </c>
      <c r="D91" s="2" t="s">
        <v>408</v>
      </c>
      <c r="E91" s="3" t="s">
        <v>372</v>
      </c>
      <c r="F91" s="3" t="s">
        <v>26</v>
      </c>
      <c r="G91" s="4" t="s">
        <v>409</v>
      </c>
      <c r="H91" s="5" t="n">
        <v>1</v>
      </c>
      <c r="I91" s="22" t="n">
        <v>1</v>
      </c>
      <c r="J91" s="6" t="n">
        <v>8.92</v>
      </c>
      <c r="K91" s="6" t="s">
        <v>28</v>
      </c>
      <c r="L91" s="7" t="n">
        <f aca="false">I91*J91*0.00058599</f>
        <v>0.0052270308</v>
      </c>
      <c r="M91" s="7" t="s">
        <v>28</v>
      </c>
      <c r="N91" s="7" t="n">
        <v>0.0278362</v>
      </c>
    </row>
    <row r="92" customFormat="false" ht="13.8" hidden="false" customHeight="false" outlineLevel="0" collapsed="false">
      <c r="A92" s="1" t="s">
        <v>410</v>
      </c>
      <c r="B92" s="2" t="s">
        <v>411</v>
      </c>
      <c r="C92" s="2" t="s">
        <v>412</v>
      </c>
      <c r="D92" s="2" t="s">
        <v>413</v>
      </c>
      <c r="E92" s="3" t="s">
        <v>372</v>
      </c>
      <c r="F92" s="3" t="s">
        <v>26</v>
      </c>
      <c r="G92" s="4" t="s">
        <v>414</v>
      </c>
      <c r="H92" s="5" t="n">
        <v>36</v>
      </c>
      <c r="I92" s="22" t="n">
        <v>36</v>
      </c>
      <c r="J92" s="6" t="s">
        <v>74</v>
      </c>
      <c r="K92" s="6" t="s">
        <v>28</v>
      </c>
      <c r="L92" s="7" t="s">
        <v>28</v>
      </c>
      <c r="M92" s="7" t="s">
        <v>28</v>
      </c>
      <c r="N92" s="7" t="n">
        <v>0.0278362</v>
      </c>
    </row>
    <row r="93" customFormat="false" ht="13.8" hidden="false" customHeight="false" outlineLevel="0" collapsed="false">
      <c r="A93" s="1" t="s">
        <v>415</v>
      </c>
      <c r="B93" s="2" t="s">
        <v>416</v>
      </c>
      <c r="C93" s="2" t="s">
        <v>417</v>
      </c>
      <c r="D93" s="2" t="s">
        <v>418</v>
      </c>
      <c r="E93" s="3" t="s">
        <v>372</v>
      </c>
      <c r="F93" s="3" t="s">
        <v>26</v>
      </c>
      <c r="G93" s="4" t="s">
        <v>419</v>
      </c>
      <c r="H93" s="5" t="str">
        <f aca="false">I93</f>
        <v>NF</v>
      </c>
      <c r="I93" s="22" t="s">
        <v>74</v>
      </c>
      <c r="J93" s="29" t="n">
        <v>24</v>
      </c>
      <c r="K93" s="6" t="n">
        <v>650</v>
      </c>
      <c r="L93" s="7" t="s">
        <v>28</v>
      </c>
      <c r="M93" s="7" t="s">
        <v>28</v>
      </c>
      <c r="N93" s="7" t="n">
        <v>0.0278362</v>
      </c>
    </row>
    <row r="94" customFormat="false" ht="13.8" hidden="false" customHeight="false" outlineLevel="0" collapsed="false">
      <c r="A94" s="1" t="s">
        <v>420</v>
      </c>
      <c r="B94" s="2" t="s">
        <v>421</v>
      </c>
      <c r="C94" s="2" t="s">
        <v>422</v>
      </c>
      <c r="D94" s="2" t="s">
        <v>423</v>
      </c>
      <c r="E94" s="3" t="s">
        <v>372</v>
      </c>
      <c r="F94" s="23" t="s">
        <v>26</v>
      </c>
      <c r="G94" s="4" t="s">
        <v>424</v>
      </c>
      <c r="H94" s="5" t="n">
        <v>15</v>
      </c>
      <c r="I94" s="22" t="n">
        <v>15</v>
      </c>
      <c r="J94" s="6" t="s">
        <v>28</v>
      </c>
      <c r="K94" s="6" t="s">
        <v>28</v>
      </c>
      <c r="L94" s="7" t="s">
        <v>28</v>
      </c>
      <c r="M94" s="7" t="s">
        <v>28</v>
      </c>
      <c r="N94" s="7" t="n">
        <v>0.00718</v>
      </c>
    </row>
    <row r="95" customFormat="false" ht="13.8" hidden="false" customHeight="false" outlineLevel="0" collapsed="false">
      <c r="A95" s="1" t="s">
        <v>425</v>
      </c>
      <c r="B95" s="2" t="s">
        <v>426</v>
      </c>
      <c r="C95" s="2" t="s">
        <v>427</v>
      </c>
      <c r="D95" s="2" t="s">
        <v>428</v>
      </c>
      <c r="E95" s="3" t="s">
        <v>372</v>
      </c>
      <c r="F95" s="3" t="s">
        <v>26</v>
      </c>
      <c r="H95" s="5" t="str">
        <f aca="false">I95</f>
        <v>NA</v>
      </c>
      <c r="I95" s="22" t="s">
        <v>28</v>
      </c>
      <c r="J95" s="29" t="s">
        <v>74</v>
      </c>
      <c r="K95" s="6" t="s">
        <v>28</v>
      </c>
      <c r="L95" s="7" t="s">
        <v>28</v>
      </c>
      <c r="M95" s="7" t="s">
        <v>28</v>
      </c>
      <c r="N95" s="7" t="n">
        <v>0.0152505</v>
      </c>
    </row>
    <row r="96" customFormat="false" ht="13.8" hidden="false" customHeight="false" outlineLevel="0" collapsed="false">
      <c r="A96" s="1" t="s">
        <v>429</v>
      </c>
      <c r="B96" s="2" t="s">
        <v>430</v>
      </c>
      <c r="C96" s="2" t="s">
        <v>431</v>
      </c>
      <c r="D96" s="2" t="s">
        <v>432</v>
      </c>
      <c r="E96" s="3" t="s">
        <v>372</v>
      </c>
      <c r="F96" s="3" t="s">
        <v>20</v>
      </c>
      <c r="G96" s="4" t="s">
        <v>163</v>
      </c>
      <c r="H96" s="5" t="n">
        <v>274</v>
      </c>
      <c r="I96" s="22" t="n">
        <v>274</v>
      </c>
      <c r="J96" s="6" t="s">
        <v>74</v>
      </c>
      <c r="K96" s="6" t="n">
        <v>2.5</v>
      </c>
      <c r="L96" s="7" t="s">
        <v>28</v>
      </c>
      <c r="M96" s="7" t="n">
        <f aca="false">K96*I96*0.00058599</f>
        <v>0.40140315</v>
      </c>
      <c r="N96" s="7" t="n">
        <v>0.135123</v>
      </c>
    </row>
    <row r="97" customFormat="false" ht="13.8" hidden="false" customHeight="false" outlineLevel="0" collapsed="false">
      <c r="A97" s="1" t="s">
        <v>433</v>
      </c>
      <c r="B97" s="2" t="s">
        <v>434</v>
      </c>
      <c r="C97" s="2" t="s">
        <v>435</v>
      </c>
      <c r="D97" s="2" t="s">
        <v>436</v>
      </c>
      <c r="E97" s="3" t="s">
        <v>372</v>
      </c>
      <c r="F97" s="3" t="s">
        <v>20</v>
      </c>
      <c r="G97" s="4" t="s">
        <v>437</v>
      </c>
      <c r="H97" s="5" t="n">
        <v>336</v>
      </c>
      <c r="I97" s="22" t="n">
        <v>336</v>
      </c>
      <c r="J97" s="6" t="n">
        <v>58.05</v>
      </c>
      <c r="K97" s="6" t="n">
        <v>6.35</v>
      </c>
      <c r="L97" s="7" t="n">
        <f aca="false">I97*J97*0.00058599</f>
        <v>11.429617752</v>
      </c>
      <c r="M97" s="7" t="n">
        <f aca="false">-1*K97*I97*0.00058599</f>
        <v>-1.250268264</v>
      </c>
      <c r="N97" s="7" t="n">
        <v>0.135123</v>
      </c>
    </row>
    <row r="98" customFormat="false" ht="13.8" hidden="false" customHeight="false" outlineLevel="0" collapsed="false">
      <c r="A98" s="1" t="s">
        <v>438</v>
      </c>
      <c r="B98" s="2" t="s">
        <v>439</v>
      </c>
      <c r="C98" s="2" t="s">
        <v>440</v>
      </c>
      <c r="D98" s="2" t="s">
        <v>441</v>
      </c>
      <c r="E98" s="3" t="s">
        <v>372</v>
      </c>
      <c r="F98" s="3" t="s">
        <v>20</v>
      </c>
      <c r="G98" s="4" t="s">
        <v>442</v>
      </c>
      <c r="H98" s="5" t="n">
        <v>86</v>
      </c>
      <c r="I98" s="22" t="n">
        <v>86</v>
      </c>
      <c r="J98" s="6" t="n">
        <v>760</v>
      </c>
      <c r="K98" s="6" t="n">
        <v>199.1</v>
      </c>
      <c r="L98" s="7" t="n">
        <f aca="false">I98*J98*0.00058599</f>
        <v>38.3003064</v>
      </c>
      <c r="M98" s="7" t="n">
        <f aca="false">-1*K98*I98*0.00058599</f>
        <v>-10.033672374</v>
      </c>
      <c r="N98" s="7" t="n">
        <v>0.135123</v>
      </c>
    </row>
    <row r="99" customFormat="false" ht="13.8" hidden="false" customHeight="false" outlineLevel="0" collapsed="false">
      <c r="A99" s="1" t="s">
        <v>443</v>
      </c>
      <c r="B99" s="2" t="s">
        <v>444</v>
      </c>
      <c r="C99" s="2" t="s">
        <v>445</v>
      </c>
      <c r="D99" s="2" t="s">
        <v>446</v>
      </c>
      <c r="E99" s="3" t="s">
        <v>372</v>
      </c>
      <c r="F99" s="3" t="s">
        <v>20</v>
      </c>
      <c r="G99" s="4" t="s">
        <v>447</v>
      </c>
      <c r="H99" s="5" t="n">
        <v>78</v>
      </c>
      <c r="I99" s="22" t="n">
        <v>78</v>
      </c>
      <c r="J99" s="6" t="n">
        <v>66</v>
      </c>
      <c r="K99" s="6" t="s">
        <v>74</v>
      </c>
      <c r="L99" s="7" t="n">
        <f aca="false">I99*J99*0.00058599</f>
        <v>3.01667652</v>
      </c>
      <c r="M99" s="7" t="s">
        <v>28</v>
      </c>
      <c r="N99" s="7" t="n">
        <v>0.135123</v>
      </c>
    </row>
    <row r="100" customFormat="false" ht="25.35" hidden="false" customHeight="false" outlineLevel="0" collapsed="false">
      <c r="A100" s="1" t="s">
        <v>448</v>
      </c>
      <c r="B100" s="2" t="s">
        <v>449</v>
      </c>
      <c r="C100" s="2" t="s">
        <v>450</v>
      </c>
      <c r="D100" s="2" t="s">
        <v>451</v>
      </c>
      <c r="E100" s="3" t="s">
        <v>372</v>
      </c>
      <c r="F100" s="3" t="s">
        <v>26</v>
      </c>
      <c r="G100" s="4" t="s">
        <v>452</v>
      </c>
      <c r="H100" s="5" t="s">
        <v>453</v>
      </c>
      <c r="I100" s="22" t="n">
        <v>163</v>
      </c>
      <c r="J100" s="6" t="s">
        <v>74</v>
      </c>
      <c r="K100" s="6" t="s">
        <v>28</v>
      </c>
      <c r="L100" s="7" t="s">
        <v>28</v>
      </c>
      <c r="M100" s="7" t="s">
        <v>28</v>
      </c>
      <c r="N100" s="7" t="n">
        <v>0.0059231</v>
      </c>
    </row>
    <row r="101" customFormat="false" ht="13.8" hidden="false" customHeight="false" outlineLevel="0" collapsed="false">
      <c r="A101" s="1" t="s">
        <v>454</v>
      </c>
      <c r="B101" s="2" t="s">
        <v>455</v>
      </c>
      <c r="C101" s="2" t="s">
        <v>456</v>
      </c>
      <c r="D101" s="2" t="s">
        <v>457</v>
      </c>
      <c r="E101" s="3" t="s">
        <v>372</v>
      </c>
      <c r="F101" s="3" t="s">
        <v>26</v>
      </c>
      <c r="G101" s="4" t="s">
        <v>458</v>
      </c>
      <c r="H101" s="5" t="n">
        <v>79</v>
      </c>
      <c r="I101" s="22" t="n">
        <v>79</v>
      </c>
      <c r="J101" s="6" t="s">
        <v>28</v>
      </c>
      <c r="K101" s="6" t="s">
        <v>28</v>
      </c>
      <c r="L101" s="7" t="s">
        <v>28</v>
      </c>
      <c r="M101" s="7" t="s">
        <v>28</v>
      </c>
      <c r="N101" s="7" t="n">
        <v>0.0014682</v>
      </c>
    </row>
    <row r="102" customFormat="false" ht="13.8" hidden="false" customHeight="false" outlineLevel="0" collapsed="false">
      <c r="A102" s="1" t="s">
        <v>459</v>
      </c>
      <c r="B102" s="2" t="s">
        <v>460</v>
      </c>
      <c r="C102" s="2" t="s">
        <v>461</v>
      </c>
      <c r="D102" s="2" t="s">
        <v>457</v>
      </c>
      <c r="E102" s="3" t="s">
        <v>372</v>
      </c>
      <c r="F102" s="3" t="s">
        <v>26</v>
      </c>
      <c r="G102" s="4" t="s">
        <v>462</v>
      </c>
      <c r="H102" s="5" t="n">
        <v>43</v>
      </c>
      <c r="I102" s="22" t="n">
        <v>43</v>
      </c>
      <c r="J102" s="6" t="s">
        <v>28</v>
      </c>
      <c r="K102" s="6" t="s">
        <v>28</v>
      </c>
      <c r="L102" s="7" t="s">
        <v>28</v>
      </c>
      <c r="M102" s="7" t="s">
        <v>28</v>
      </c>
      <c r="N102" s="7" t="n">
        <v>0.0014682</v>
      </c>
    </row>
    <row r="103" customFormat="false" ht="49.2" hidden="false" customHeight="false" outlineLevel="0" collapsed="false">
      <c r="A103" s="1" t="s">
        <v>463</v>
      </c>
      <c r="B103" s="32" t="s">
        <v>464</v>
      </c>
      <c r="C103" s="27" t="s">
        <v>465</v>
      </c>
      <c r="D103" s="2" t="s">
        <v>466</v>
      </c>
      <c r="E103" s="3" t="s">
        <v>467</v>
      </c>
      <c r="F103" s="3" t="s">
        <v>26</v>
      </c>
      <c r="G103" s="4" t="s">
        <v>468</v>
      </c>
      <c r="H103" s="5" t="s">
        <v>469</v>
      </c>
      <c r="I103" s="22" t="n">
        <v>802</v>
      </c>
      <c r="J103" s="6" t="s">
        <v>28</v>
      </c>
      <c r="K103" s="6" t="s">
        <v>28</v>
      </c>
      <c r="L103" s="7" t="s">
        <v>28</v>
      </c>
      <c r="M103" s="7" t="s">
        <v>28</v>
      </c>
      <c r="N103" s="7" t="n">
        <v>0</v>
      </c>
    </row>
    <row r="104" customFormat="false" ht="49.2" hidden="false" customHeight="false" outlineLevel="0" collapsed="false">
      <c r="A104" s="1" t="s">
        <v>470</v>
      </c>
      <c r="B104" s="32" t="s">
        <v>471</v>
      </c>
      <c r="C104" s="27" t="s">
        <v>472</v>
      </c>
      <c r="D104" s="2" t="s">
        <v>466</v>
      </c>
      <c r="E104" s="3" t="s">
        <v>467</v>
      </c>
      <c r="F104" s="3" t="s">
        <v>26</v>
      </c>
      <c r="G104" s="4" t="s">
        <v>468</v>
      </c>
      <c r="H104" s="5" t="s">
        <v>469</v>
      </c>
      <c r="I104" s="22" t="n">
        <v>802</v>
      </c>
      <c r="J104" s="6" t="s">
        <v>28</v>
      </c>
      <c r="K104" s="6" t="s">
        <v>28</v>
      </c>
      <c r="L104" s="7" t="s">
        <v>28</v>
      </c>
      <c r="M104" s="7" t="s">
        <v>28</v>
      </c>
      <c r="N104" s="7" t="n">
        <v>0</v>
      </c>
    </row>
    <row r="105" customFormat="false" ht="49.2" hidden="false" customHeight="false" outlineLevel="0" collapsed="false">
      <c r="A105" s="1" t="s">
        <v>473</v>
      </c>
      <c r="B105" s="32" t="s">
        <v>474</v>
      </c>
      <c r="C105" s="27" t="s">
        <v>475</v>
      </c>
      <c r="D105" s="2" t="s">
        <v>466</v>
      </c>
      <c r="E105" s="3" t="s">
        <v>467</v>
      </c>
      <c r="F105" s="3" t="s">
        <v>26</v>
      </c>
      <c r="G105" s="4" t="s">
        <v>468</v>
      </c>
      <c r="H105" s="5" t="s">
        <v>469</v>
      </c>
      <c r="I105" s="22" t="n">
        <v>802</v>
      </c>
      <c r="J105" s="6" t="s">
        <v>28</v>
      </c>
      <c r="K105" s="6" t="s">
        <v>28</v>
      </c>
      <c r="L105" s="7" t="s">
        <v>28</v>
      </c>
      <c r="M105" s="7" t="s">
        <v>28</v>
      </c>
      <c r="N105" s="7" t="n">
        <v>0</v>
      </c>
    </row>
    <row r="106" customFormat="false" ht="49.2" hidden="false" customHeight="false" outlineLevel="0" collapsed="false">
      <c r="A106" s="1" t="s">
        <v>476</v>
      </c>
      <c r="B106" s="32" t="s">
        <v>477</v>
      </c>
      <c r="C106" s="27" t="s">
        <v>478</v>
      </c>
      <c r="D106" s="2" t="s">
        <v>466</v>
      </c>
      <c r="E106" s="3" t="s">
        <v>467</v>
      </c>
      <c r="F106" s="3" t="s">
        <v>26</v>
      </c>
      <c r="G106" s="4" t="s">
        <v>468</v>
      </c>
      <c r="H106" s="5" t="s">
        <v>469</v>
      </c>
      <c r="I106" s="22" t="n">
        <v>802</v>
      </c>
      <c r="J106" s="6" t="s">
        <v>28</v>
      </c>
      <c r="K106" s="6" t="s">
        <v>28</v>
      </c>
      <c r="L106" s="7" t="s">
        <v>28</v>
      </c>
      <c r="M106" s="7" t="s">
        <v>28</v>
      </c>
      <c r="N106" s="7" t="n">
        <v>0</v>
      </c>
    </row>
    <row r="107" customFormat="false" ht="49.2" hidden="false" customHeight="false" outlineLevel="0" collapsed="false">
      <c r="A107" s="1" t="s">
        <v>479</v>
      </c>
      <c r="B107" s="32" t="s">
        <v>480</v>
      </c>
      <c r="C107" s="27" t="s">
        <v>481</v>
      </c>
      <c r="D107" s="2" t="s">
        <v>466</v>
      </c>
      <c r="E107" s="3" t="s">
        <v>467</v>
      </c>
      <c r="F107" s="3" t="s">
        <v>26</v>
      </c>
      <c r="G107" s="4" t="s">
        <v>468</v>
      </c>
      <c r="H107" s="5" t="s">
        <v>469</v>
      </c>
      <c r="I107" s="22" t="n">
        <v>802</v>
      </c>
      <c r="J107" s="6" t="s">
        <v>28</v>
      </c>
      <c r="K107" s="6" t="s">
        <v>28</v>
      </c>
      <c r="L107" s="7" t="s">
        <v>28</v>
      </c>
      <c r="M107" s="7" t="s">
        <v>28</v>
      </c>
      <c r="N107" s="7" t="n">
        <v>0</v>
      </c>
    </row>
    <row r="108" customFormat="false" ht="49.2" hidden="false" customHeight="false" outlineLevel="0" collapsed="false">
      <c r="A108" s="1" t="s">
        <v>482</v>
      </c>
      <c r="B108" s="32" t="s">
        <v>483</v>
      </c>
      <c r="C108" s="27" t="s">
        <v>484</v>
      </c>
      <c r="D108" s="2" t="s">
        <v>466</v>
      </c>
      <c r="E108" s="3" t="s">
        <v>467</v>
      </c>
      <c r="F108" s="3" t="s">
        <v>26</v>
      </c>
      <c r="G108" s="4" t="s">
        <v>468</v>
      </c>
      <c r="H108" s="5" t="s">
        <v>469</v>
      </c>
      <c r="I108" s="22" t="n">
        <v>802</v>
      </c>
      <c r="J108" s="6" t="s">
        <v>28</v>
      </c>
      <c r="K108" s="6" t="s">
        <v>28</v>
      </c>
      <c r="L108" s="7" t="s">
        <v>28</v>
      </c>
      <c r="M108" s="7" t="s">
        <v>28</v>
      </c>
      <c r="N108" s="7" t="n">
        <v>0</v>
      </c>
    </row>
    <row r="109" customFormat="false" ht="49.2" hidden="false" customHeight="false" outlineLevel="0" collapsed="false">
      <c r="A109" s="1" t="s">
        <v>485</v>
      </c>
      <c r="B109" s="32" t="s">
        <v>486</v>
      </c>
      <c r="C109" s="27" t="s">
        <v>487</v>
      </c>
      <c r="D109" s="2" t="s">
        <v>466</v>
      </c>
      <c r="E109" s="3" t="s">
        <v>467</v>
      </c>
      <c r="F109" s="3" t="s">
        <v>26</v>
      </c>
      <c r="G109" s="4" t="s">
        <v>468</v>
      </c>
      <c r="H109" s="5" t="s">
        <v>469</v>
      </c>
      <c r="I109" s="22" t="n">
        <v>802</v>
      </c>
      <c r="J109" s="6" t="s">
        <v>28</v>
      </c>
      <c r="K109" s="6" t="s">
        <v>28</v>
      </c>
      <c r="L109" s="7" t="s">
        <v>28</v>
      </c>
      <c r="M109" s="7" t="s">
        <v>28</v>
      </c>
      <c r="N109" s="7" t="n">
        <v>0</v>
      </c>
    </row>
    <row r="110" customFormat="false" ht="49.2" hidden="false" customHeight="false" outlineLevel="0" collapsed="false">
      <c r="A110" s="1" t="s">
        <v>488</v>
      </c>
      <c r="B110" s="32" t="s">
        <v>489</v>
      </c>
      <c r="C110" s="27" t="s">
        <v>490</v>
      </c>
      <c r="D110" s="2" t="s">
        <v>466</v>
      </c>
      <c r="E110" s="3" t="s">
        <v>467</v>
      </c>
      <c r="F110" s="3" t="s">
        <v>26</v>
      </c>
      <c r="G110" s="4" t="s">
        <v>468</v>
      </c>
      <c r="H110" s="5" t="s">
        <v>469</v>
      </c>
      <c r="I110" s="22" t="n">
        <v>802</v>
      </c>
      <c r="J110" s="6" t="s">
        <v>28</v>
      </c>
      <c r="K110" s="6" t="s">
        <v>28</v>
      </c>
      <c r="L110" s="7" t="s">
        <v>28</v>
      </c>
      <c r="M110" s="7" t="s">
        <v>28</v>
      </c>
      <c r="N110" s="7" t="n">
        <v>0</v>
      </c>
    </row>
    <row r="111" customFormat="false" ht="49.2" hidden="false" customHeight="false" outlineLevel="0" collapsed="false">
      <c r="A111" s="1" t="s">
        <v>491</v>
      </c>
      <c r="B111" s="32" t="s">
        <v>492</v>
      </c>
      <c r="C111" s="27" t="s">
        <v>493</v>
      </c>
      <c r="D111" s="2" t="s">
        <v>466</v>
      </c>
      <c r="E111" s="3" t="s">
        <v>467</v>
      </c>
      <c r="F111" s="3" t="s">
        <v>26</v>
      </c>
      <c r="G111" s="4" t="s">
        <v>468</v>
      </c>
      <c r="H111" s="5" t="s">
        <v>469</v>
      </c>
      <c r="I111" s="22" t="n">
        <v>802</v>
      </c>
      <c r="J111" s="6" t="s">
        <v>28</v>
      </c>
      <c r="K111" s="6" t="s">
        <v>28</v>
      </c>
      <c r="L111" s="7" t="s">
        <v>28</v>
      </c>
      <c r="M111" s="7" t="s">
        <v>28</v>
      </c>
      <c r="N111" s="7" t="n">
        <v>0</v>
      </c>
    </row>
    <row r="112" customFormat="false" ht="49.2" hidden="false" customHeight="false" outlineLevel="0" collapsed="false">
      <c r="A112" s="1" t="s">
        <v>494</v>
      </c>
      <c r="B112" s="32" t="s">
        <v>495</v>
      </c>
      <c r="C112" s="27" t="s">
        <v>496</v>
      </c>
      <c r="D112" s="2" t="s">
        <v>466</v>
      </c>
      <c r="E112" s="3" t="s">
        <v>467</v>
      </c>
      <c r="F112" s="3" t="s">
        <v>26</v>
      </c>
      <c r="G112" s="4" t="s">
        <v>468</v>
      </c>
      <c r="H112" s="5" t="s">
        <v>469</v>
      </c>
      <c r="I112" s="22" t="n">
        <v>802</v>
      </c>
      <c r="J112" s="6" t="s">
        <v>28</v>
      </c>
      <c r="K112" s="6" t="s">
        <v>28</v>
      </c>
      <c r="L112" s="7" t="s">
        <v>28</v>
      </c>
      <c r="M112" s="7" t="s">
        <v>28</v>
      </c>
      <c r="N112" s="7" t="n">
        <v>0</v>
      </c>
    </row>
    <row r="113" customFormat="false" ht="49.2" hidden="false" customHeight="false" outlineLevel="0" collapsed="false">
      <c r="A113" s="1" t="s">
        <v>497</v>
      </c>
      <c r="B113" s="32" t="s">
        <v>498</v>
      </c>
      <c r="C113" s="27" t="s">
        <v>499</v>
      </c>
      <c r="D113" s="2" t="s">
        <v>466</v>
      </c>
      <c r="E113" s="3" t="s">
        <v>467</v>
      </c>
      <c r="F113" s="3" t="s">
        <v>26</v>
      </c>
      <c r="G113" s="4" t="s">
        <v>468</v>
      </c>
      <c r="H113" s="5" t="s">
        <v>469</v>
      </c>
      <c r="I113" s="22" t="n">
        <v>802</v>
      </c>
      <c r="J113" s="6" t="s">
        <v>28</v>
      </c>
      <c r="K113" s="6" t="s">
        <v>28</v>
      </c>
      <c r="L113" s="7" t="s">
        <v>28</v>
      </c>
      <c r="M113" s="7" t="s">
        <v>28</v>
      </c>
      <c r="N113" s="7" t="n">
        <v>0</v>
      </c>
    </row>
    <row r="114" customFormat="false" ht="49.2" hidden="false" customHeight="false" outlineLevel="0" collapsed="false">
      <c r="A114" s="1" t="s">
        <v>500</v>
      </c>
      <c r="B114" s="32" t="s">
        <v>501</v>
      </c>
      <c r="C114" s="27" t="s">
        <v>502</v>
      </c>
      <c r="D114" s="2" t="s">
        <v>466</v>
      </c>
      <c r="E114" s="3" t="s">
        <v>467</v>
      </c>
      <c r="F114" s="3" t="s">
        <v>26</v>
      </c>
      <c r="G114" s="4" t="s">
        <v>468</v>
      </c>
      <c r="H114" s="5" t="s">
        <v>469</v>
      </c>
      <c r="I114" s="22" t="n">
        <v>802</v>
      </c>
      <c r="J114" s="6" t="s">
        <v>28</v>
      </c>
      <c r="K114" s="6" t="s">
        <v>28</v>
      </c>
      <c r="L114" s="7" t="s">
        <v>28</v>
      </c>
      <c r="M114" s="7" t="s">
        <v>28</v>
      </c>
      <c r="N114" s="7" t="n">
        <v>0</v>
      </c>
    </row>
    <row r="115" customFormat="false" ht="49.2" hidden="false" customHeight="false" outlineLevel="0" collapsed="false">
      <c r="A115" s="1" t="s">
        <v>503</v>
      </c>
      <c r="B115" s="32" t="s">
        <v>504</v>
      </c>
      <c r="C115" s="27" t="s">
        <v>505</v>
      </c>
      <c r="D115" s="2" t="s">
        <v>466</v>
      </c>
      <c r="E115" s="3" t="s">
        <v>467</v>
      </c>
      <c r="F115" s="3" t="s">
        <v>26</v>
      </c>
      <c r="G115" s="4" t="s">
        <v>468</v>
      </c>
      <c r="H115" s="5" t="s">
        <v>469</v>
      </c>
      <c r="I115" s="22" t="n">
        <v>802</v>
      </c>
      <c r="J115" s="6" t="s">
        <v>28</v>
      </c>
      <c r="K115" s="6" t="s">
        <v>28</v>
      </c>
      <c r="L115" s="7" t="s">
        <v>28</v>
      </c>
      <c r="M115" s="7" t="s">
        <v>28</v>
      </c>
      <c r="N115" s="7" t="n">
        <v>0</v>
      </c>
    </row>
    <row r="116" customFormat="false" ht="49.2" hidden="false" customHeight="false" outlineLevel="0" collapsed="false">
      <c r="A116" s="1" t="s">
        <v>506</v>
      </c>
      <c r="B116" s="32" t="s">
        <v>507</v>
      </c>
      <c r="C116" s="27" t="s">
        <v>508</v>
      </c>
      <c r="D116" s="2" t="s">
        <v>466</v>
      </c>
      <c r="E116" s="3" t="s">
        <v>467</v>
      </c>
      <c r="F116" s="3" t="s">
        <v>26</v>
      </c>
      <c r="G116" s="4" t="s">
        <v>468</v>
      </c>
      <c r="H116" s="5" t="s">
        <v>469</v>
      </c>
      <c r="I116" s="22" t="n">
        <v>802</v>
      </c>
      <c r="J116" s="6" t="s">
        <v>28</v>
      </c>
      <c r="K116" s="6" t="s">
        <v>28</v>
      </c>
      <c r="L116" s="7" t="s">
        <v>28</v>
      </c>
      <c r="M116" s="7" t="s">
        <v>28</v>
      </c>
      <c r="N116" s="7" t="n">
        <v>0</v>
      </c>
    </row>
    <row r="117" customFormat="false" ht="49.2" hidden="false" customHeight="false" outlineLevel="0" collapsed="false">
      <c r="A117" s="1" t="s">
        <v>509</v>
      </c>
      <c r="B117" s="32" t="s">
        <v>510</v>
      </c>
      <c r="C117" s="27" t="s">
        <v>511</v>
      </c>
      <c r="D117" s="2" t="s">
        <v>466</v>
      </c>
      <c r="E117" s="3" t="s">
        <v>467</v>
      </c>
      <c r="F117" s="3" t="s">
        <v>26</v>
      </c>
      <c r="G117" s="4" t="s">
        <v>468</v>
      </c>
      <c r="H117" s="5" t="s">
        <v>469</v>
      </c>
      <c r="I117" s="22" t="n">
        <v>802</v>
      </c>
      <c r="J117" s="6" t="s">
        <v>28</v>
      </c>
      <c r="K117" s="6" t="s">
        <v>28</v>
      </c>
      <c r="L117" s="7" t="s">
        <v>28</v>
      </c>
      <c r="M117" s="7" t="s">
        <v>28</v>
      </c>
      <c r="N117" s="7" t="n">
        <v>0</v>
      </c>
    </row>
    <row r="118" customFormat="false" ht="49.2" hidden="false" customHeight="false" outlineLevel="0" collapsed="false">
      <c r="A118" s="1" t="s">
        <v>512</v>
      </c>
      <c r="B118" s="32" t="s">
        <v>513</v>
      </c>
      <c r="C118" s="27" t="s">
        <v>514</v>
      </c>
      <c r="D118" s="2" t="s">
        <v>466</v>
      </c>
      <c r="E118" s="3" t="s">
        <v>467</v>
      </c>
      <c r="F118" s="3" t="s">
        <v>26</v>
      </c>
      <c r="G118" s="4" t="s">
        <v>468</v>
      </c>
      <c r="H118" s="5" t="s">
        <v>469</v>
      </c>
      <c r="I118" s="22" t="n">
        <v>802</v>
      </c>
      <c r="J118" s="6" t="s">
        <v>28</v>
      </c>
      <c r="K118" s="6" t="s">
        <v>28</v>
      </c>
      <c r="L118" s="7" t="s">
        <v>28</v>
      </c>
      <c r="M118" s="7" t="s">
        <v>28</v>
      </c>
      <c r="N118" s="7" t="n">
        <v>0</v>
      </c>
    </row>
    <row r="119" customFormat="false" ht="49.2" hidden="false" customHeight="false" outlineLevel="0" collapsed="false">
      <c r="A119" s="1" t="s">
        <v>515</v>
      </c>
      <c r="B119" s="32" t="s">
        <v>516</v>
      </c>
      <c r="C119" s="27" t="s">
        <v>517</v>
      </c>
      <c r="D119" s="2" t="s">
        <v>466</v>
      </c>
      <c r="E119" s="3" t="s">
        <v>467</v>
      </c>
      <c r="F119" s="3" t="s">
        <v>26</v>
      </c>
      <c r="G119" s="4" t="s">
        <v>468</v>
      </c>
      <c r="H119" s="5" t="s">
        <v>469</v>
      </c>
      <c r="I119" s="22" t="n">
        <v>802</v>
      </c>
      <c r="J119" s="6" t="s">
        <v>28</v>
      </c>
      <c r="K119" s="6" t="s">
        <v>28</v>
      </c>
      <c r="L119" s="7" t="s">
        <v>28</v>
      </c>
      <c r="M119" s="7" t="s">
        <v>28</v>
      </c>
      <c r="N119" s="7" t="n">
        <v>0</v>
      </c>
    </row>
    <row r="120" customFormat="false" ht="49.2" hidden="false" customHeight="false" outlineLevel="0" collapsed="false">
      <c r="A120" s="1" t="s">
        <v>518</v>
      </c>
      <c r="B120" s="32" t="s">
        <v>519</v>
      </c>
      <c r="C120" s="27" t="s">
        <v>520</v>
      </c>
      <c r="D120" s="2" t="s">
        <v>466</v>
      </c>
      <c r="E120" s="3" t="s">
        <v>467</v>
      </c>
      <c r="F120" s="3" t="s">
        <v>26</v>
      </c>
      <c r="G120" s="4" t="s">
        <v>468</v>
      </c>
      <c r="H120" s="5" t="s">
        <v>469</v>
      </c>
      <c r="I120" s="22" t="n">
        <v>802</v>
      </c>
      <c r="J120" s="6" t="s">
        <v>28</v>
      </c>
      <c r="K120" s="6" t="s">
        <v>28</v>
      </c>
      <c r="L120" s="7" t="s">
        <v>28</v>
      </c>
      <c r="M120" s="7" t="s">
        <v>28</v>
      </c>
      <c r="N120" s="7" t="n">
        <v>0</v>
      </c>
    </row>
    <row r="121" customFormat="false" ht="49.2" hidden="false" customHeight="false" outlineLevel="0" collapsed="false">
      <c r="A121" s="1" t="s">
        <v>521</v>
      </c>
      <c r="B121" s="32" t="s">
        <v>522</v>
      </c>
      <c r="C121" s="27" t="s">
        <v>523</v>
      </c>
      <c r="D121" s="2" t="s">
        <v>466</v>
      </c>
      <c r="E121" s="3" t="s">
        <v>467</v>
      </c>
      <c r="F121" s="3" t="s">
        <v>26</v>
      </c>
      <c r="G121" s="4" t="s">
        <v>468</v>
      </c>
      <c r="H121" s="5" t="s">
        <v>469</v>
      </c>
      <c r="I121" s="22" t="n">
        <v>802</v>
      </c>
      <c r="J121" s="6" t="s">
        <v>28</v>
      </c>
      <c r="K121" s="6" t="s">
        <v>28</v>
      </c>
      <c r="L121" s="7" t="s">
        <v>28</v>
      </c>
      <c r="M121" s="7" t="s">
        <v>28</v>
      </c>
      <c r="N121" s="7" t="n">
        <v>0</v>
      </c>
    </row>
    <row r="122" customFormat="false" ht="13.8" hidden="false" customHeight="false" outlineLevel="0" collapsed="false">
      <c r="A122" s="1" t="s">
        <v>524</v>
      </c>
      <c r="B122" s="2" t="s">
        <v>525</v>
      </c>
      <c r="C122" s="2" t="s">
        <v>526</v>
      </c>
      <c r="D122" s="2" t="s">
        <v>527</v>
      </c>
      <c r="E122" s="3" t="s">
        <v>467</v>
      </c>
      <c r="F122" s="3" t="s">
        <v>26</v>
      </c>
      <c r="G122" s="4" t="s">
        <v>528</v>
      </c>
      <c r="H122" s="5" t="n">
        <v>56</v>
      </c>
      <c r="I122" s="22" t="n">
        <v>56</v>
      </c>
      <c r="J122" s="6" t="n">
        <v>0.93</v>
      </c>
      <c r="K122" s="6" t="s">
        <v>28</v>
      </c>
      <c r="L122" s="7" t="n">
        <f aca="false">I122*J122*0.00058599</f>
        <v>0.0305183592</v>
      </c>
      <c r="M122" s="7" t="s">
        <v>28</v>
      </c>
      <c r="N122" s="7" t="n">
        <v>0</v>
      </c>
    </row>
    <row r="123" customFormat="false" ht="13.8" hidden="false" customHeight="false" outlineLevel="0" collapsed="false">
      <c r="A123" s="1" t="s">
        <v>529</v>
      </c>
      <c r="B123" s="2" t="s">
        <v>530</v>
      </c>
      <c r="C123" s="2" t="s">
        <v>531</v>
      </c>
      <c r="D123" s="2" t="s">
        <v>532</v>
      </c>
      <c r="E123" s="3" t="s">
        <v>467</v>
      </c>
      <c r="F123" s="3" t="s">
        <v>26</v>
      </c>
      <c r="G123" s="4" t="s">
        <v>533</v>
      </c>
      <c r="H123" s="5" t="n">
        <v>15</v>
      </c>
      <c r="I123" s="22" t="n">
        <v>15</v>
      </c>
      <c r="J123" s="6" t="n">
        <v>0.79</v>
      </c>
      <c r="K123" s="6" t="n">
        <v>6666</v>
      </c>
      <c r="L123" s="7" t="n">
        <f aca="false">I123*J123*0.00058599</f>
        <v>0.0069439815</v>
      </c>
      <c r="M123" s="7" t="n">
        <f aca="false">-1*K123*I123*0.00058599</f>
        <v>-58.5931401</v>
      </c>
      <c r="N123" s="7" t="n">
        <v>0</v>
      </c>
    </row>
    <row r="124" customFormat="false" ht="37.3" hidden="false" customHeight="false" outlineLevel="0" collapsed="false">
      <c r="A124" s="1" t="s">
        <v>534</v>
      </c>
      <c r="B124" s="2" t="s">
        <v>535</v>
      </c>
      <c r="C124" s="2" t="s">
        <v>536</v>
      </c>
      <c r="D124" s="2" t="s">
        <v>537</v>
      </c>
      <c r="E124" s="3" t="s">
        <v>467</v>
      </c>
      <c r="F124" s="3" t="s">
        <v>26</v>
      </c>
      <c r="G124" s="4" t="s">
        <v>538</v>
      </c>
      <c r="H124" s="5" t="s">
        <v>539</v>
      </c>
      <c r="I124" s="22" t="n">
        <v>87</v>
      </c>
      <c r="J124" s="29" t="n">
        <v>0.59</v>
      </c>
      <c r="K124" s="29" t="n">
        <v>0.23</v>
      </c>
      <c r="L124" s="7" t="n">
        <f aca="false">I124*J124*0.00058599</f>
        <v>0.0300788667</v>
      </c>
      <c r="M124" s="30" t="n">
        <f aca="false">-1*K124*I124*0.00058599</f>
        <v>-0.0117256599</v>
      </c>
      <c r="N124" s="30" t="n">
        <v>0</v>
      </c>
    </row>
    <row r="125" customFormat="false" ht="37.3" hidden="false" customHeight="false" outlineLevel="0" collapsed="false">
      <c r="A125" s="1" t="s">
        <v>540</v>
      </c>
      <c r="B125" s="2" t="s">
        <v>541</v>
      </c>
      <c r="C125" s="2" t="s">
        <v>542</v>
      </c>
      <c r="D125" s="2" t="s">
        <v>537</v>
      </c>
      <c r="E125" s="3" t="s">
        <v>467</v>
      </c>
      <c r="F125" s="3" t="s">
        <v>26</v>
      </c>
      <c r="G125" s="4" t="s">
        <v>538</v>
      </c>
      <c r="H125" s="5" t="s">
        <v>539</v>
      </c>
      <c r="I125" s="22" t="n">
        <v>87</v>
      </c>
      <c r="J125" s="29" t="n">
        <v>0.59</v>
      </c>
      <c r="K125" s="6" t="s">
        <v>74</v>
      </c>
      <c r="L125" s="30" t="n">
        <f aca="false">I125*J125*0.00058599</f>
        <v>0.0300788667</v>
      </c>
      <c r="M125" s="7" t="s">
        <v>28</v>
      </c>
      <c r="N125" s="7" t="n">
        <v>0.0698175</v>
      </c>
    </row>
    <row r="126" customFormat="false" ht="13.8" hidden="false" customHeight="false" outlineLevel="0" collapsed="false">
      <c r="A126" s="1" t="s">
        <v>543</v>
      </c>
      <c r="B126" s="2" t="s">
        <v>544</v>
      </c>
      <c r="C126" s="9" t="s">
        <v>545</v>
      </c>
      <c r="D126" s="2" t="s">
        <v>546</v>
      </c>
      <c r="E126" s="3" t="s">
        <v>467</v>
      </c>
      <c r="F126" s="3" t="s">
        <v>26</v>
      </c>
      <c r="G126" s="4" t="s">
        <v>547</v>
      </c>
      <c r="H126" s="5" t="n">
        <v>248</v>
      </c>
      <c r="I126" s="22" t="n">
        <v>248</v>
      </c>
      <c r="J126" s="6" t="n">
        <v>0.49</v>
      </c>
      <c r="K126" s="6" t="s">
        <v>28</v>
      </c>
      <c r="L126" s="7" t="n">
        <f aca="false">I126*J126*0.00058599</f>
        <v>0.0712095048</v>
      </c>
      <c r="M126" s="7" t="s">
        <v>28</v>
      </c>
      <c r="N126" s="7" t="n">
        <v>0.0372447</v>
      </c>
    </row>
    <row r="127" customFormat="false" ht="13.8" hidden="false" customHeight="false" outlineLevel="0" collapsed="false">
      <c r="A127" s="1" t="s">
        <v>548</v>
      </c>
      <c r="B127" s="2" t="s">
        <v>549</v>
      </c>
      <c r="C127" s="9" t="s">
        <v>550</v>
      </c>
      <c r="D127" s="2" t="s">
        <v>551</v>
      </c>
      <c r="E127" s="3" t="s">
        <v>467</v>
      </c>
      <c r="F127" s="3" t="s">
        <v>26</v>
      </c>
      <c r="G127" s="4" t="s">
        <v>552</v>
      </c>
      <c r="H127" s="5" t="n">
        <v>216</v>
      </c>
      <c r="I127" s="22" t="n">
        <v>216</v>
      </c>
      <c r="J127" s="6" t="n">
        <v>0.35</v>
      </c>
      <c r="K127" s="6" t="s">
        <v>28</v>
      </c>
      <c r="L127" s="7" t="n">
        <f aca="false">I127*J127*0.00058599</f>
        <v>0.044300844</v>
      </c>
      <c r="M127" s="7" t="s">
        <v>28</v>
      </c>
      <c r="N127" s="7" t="n">
        <v>0.1675606</v>
      </c>
    </row>
    <row r="128" customFormat="false" ht="13.8" hidden="false" customHeight="false" outlineLevel="0" collapsed="false">
      <c r="A128" s="1" t="s">
        <v>553</v>
      </c>
      <c r="B128" s="2" t="s">
        <v>554</v>
      </c>
      <c r="C128" s="9" t="s">
        <v>555</v>
      </c>
      <c r="D128" s="2" t="s">
        <v>556</v>
      </c>
      <c r="E128" s="3" t="s">
        <v>467</v>
      </c>
      <c r="F128" s="3" t="s">
        <v>26</v>
      </c>
      <c r="G128" s="4" t="s">
        <v>557</v>
      </c>
      <c r="H128" s="5" t="n">
        <v>225</v>
      </c>
      <c r="I128" s="22" t="n">
        <v>225</v>
      </c>
      <c r="J128" s="6" t="n">
        <v>51</v>
      </c>
      <c r="K128" s="6" t="s">
        <v>28</v>
      </c>
      <c r="L128" s="7" t="n">
        <f aca="false">I128*J128*0.00058599</f>
        <v>6.72423525</v>
      </c>
      <c r="M128" s="7" t="s">
        <v>28</v>
      </c>
      <c r="N128" s="7" t="n">
        <v>0.1116979</v>
      </c>
    </row>
    <row r="129" customFormat="false" ht="13.8" hidden="false" customHeight="false" outlineLevel="0" collapsed="false">
      <c r="A129" s="1" t="s">
        <v>558</v>
      </c>
      <c r="B129" s="2" t="s">
        <v>559</v>
      </c>
      <c r="C129" s="9" t="s">
        <v>560</v>
      </c>
      <c r="D129" s="2" t="s">
        <v>561</v>
      </c>
      <c r="E129" s="3" t="s">
        <v>467</v>
      </c>
      <c r="F129" s="3" t="s">
        <v>26</v>
      </c>
      <c r="G129" s="4" t="s">
        <v>562</v>
      </c>
      <c r="H129" s="5" t="n">
        <v>208</v>
      </c>
      <c r="I129" s="22" t="n">
        <v>208</v>
      </c>
      <c r="J129" s="6" t="n">
        <v>1.28</v>
      </c>
      <c r="K129" s="6" t="s">
        <v>28</v>
      </c>
      <c r="L129" s="7" t="n">
        <f aca="false">I129*J129*0.00058599</f>
        <v>0.1560139776</v>
      </c>
      <c r="M129" s="7" t="s">
        <v>28</v>
      </c>
      <c r="N129" s="7" t="n">
        <v>0.1676017</v>
      </c>
    </row>
    <row r="130" customFormat="false" ht="13.8" hidden="false" customHeight="false" outlineLevel="0" collapsed="false">
      <c r="A130" s="1" t="s">
        <v>563</v>
      </c>
      <c r="B130" s="2" t="s">
        <v>564</v>
      </c>
      <c r="C130" s="9" t="s">
        <v>565</v>
      </c>
      <c r="D130" s="2" t="s">
        <v>566</v>
      </c>
      <c r="E130" s="3" t="s">
        <v>467</v>
      </c>
      <c r="F130" s="3" t="s">
        <v>26</v>
      </c>
      <c r="G130" s="4" t="s">
        <v>567</v>
      </c>
      <c r="H130" s="5" t="n">
        <v>111</v>
      </c>
      <c r="I130" s="22" t="n">
        <v>111</v>
      </c>
      <c r="J130" s="6" t="n">
        <v>4.4</v>
      </c>
      <c r="K130" s="6" t="s">
        <v>28</v>
      </c>
      <c r="L130" s="7" t="n">
        <f aca="false">I130*J130*0.00058599</f>
        <v>0.286197516</v>
      </c>
      <c r="M130" s="7" t="s">
        <v>28</v>
      </c>
      <c r="N130" s="7" t="n">
        <v>0.0093064</v>
      </c>
    </row>
    <row r="131" customFormat="false" ht="13.8" hidden="false" customHeight="false" outlineLevel="0" collapsed="false">
      <c r="A131" s="1" t="s">
        <v>568</v>
      </c>
      <c r="B131" s="2" t="s">
        <v>569</v>
      </c>
      <c r="C131" s="9" t="s">
        <v>570</v>
      </c>
      <c r="D131" s="2" t="s">
        <v>571</v>
      </c>
      <c r="E131" s="3" t="s">
        <v>467</v>
      </c>
      <c r="F131" s="3" t="s">
        <v>26</v>
      </c>
      <c r="G131" s="4" t="s">
        <v>572</v>
      </c>
      <c r="H131" s="5" t="n">
        <v>138</v>
      </c>
      <c r="I131" s="22" t="n">
        <v>138</v>
      </c>
      <c r="J131" s="6" t="n">
        <v>0.408</v>
      </c>
      <c r="K131" s="6" t="s">
        <v>28</v>
      </c>
      <c r="L131" s="7" t="n">
        <f aca="false">I131*J131*0.00058599</f>
        <v>0.03299358096</v>
      </c>
      <c r="M131" s="7" t="s">
        <v>28</v>
      </c>
      <c r="N131" s="7" t="n">
        <v>0.1256747</v>
      </c>
    </row>
    <row r="132" customFormat="false" ht="13.8" hidden="false" customHeight="false" outlineLevel="0" collapsed="false">
      <c r="A132" s="1" t="s">
        <v>573</v>
      </c>
      <c r="B132" s="2" t="s">
        <v>574</v>
      </c>
      <c r="C132" s="9" t="s">
        <v>575</v>
      </c>
      <c r="D132" s="2" t="s">
        <v>571</v>
      </c>
      <c r="E132" s="3" t="s">
        <v>467</v>
      </c>
      <c r="F132" s="3" t="s">
        <v>26</v>
      </c>
      <c r="G132" s="4" t="s">
        <v>572</v>
      </c>
      <c r="H132" s="5" t="n">
        <v>138</v>
      </c>
      <c r="I132" s="22" t="n">
        <v>138</v>
      </c>
      <c r="J132" s="6" t="n">
        <v>0.408</v>
      </c>
      <c r="K132" s="6" t="s">
        <v>28</v>
      </c>
      <c r="L132" s="7" t="n">
        <f aca="false">I132*J132*0.00058599</f>
        <v>0.03299358096</v>
      </c>
      <c r="M132" s="7" t="s">
        <v>28</v>
      </c>
      <c r="N132" s="7" t="n">
        <v>0.0698175</v>
      </c>
    </row>
    <row r="133" customFormat="false" ht="13.8" hidden="false" customHeight="false" outlineLevel="0" collapsed="false">
      <c r="A133" s="1" t="s">
        <v>576</v>
      </c>
      <c r="B133" s="2" t="s">
        <v>577</v>
      </c>
      <c r="C133" s="9" t="s">
        <v>578</v>
      </c>
      <c r="D133" s="2" t="s">
        <v>579</v>
      </c>
      <c r="E133" s="3" t="s">
        <v>467</v>
      </c>
      <c r="F133" s="3" t="s">
        <v>26</v>
      </c>
      <c r="G133" s="4" t="s">
        <v>580</v>
      </c>
      <c r="H133" s="5" t="n">
        <v>191</v>
      </c>
      <c r="I133" s="22" t="n">
        <v>191</v>
      </c>
      <c r="J133" s="6" t="n">
        <v>21.9</v>
      </c>
      <c r="K133" s="6" t="s">
        <v>28</v>
      </c>
      <c r="L133" s="7" t="n">
        <f aca="false">I133*J133*0.00058599</f>
        <v>2.451137571</v>
      </c>
      <c r="M133" s="7" t="s">
        <v>28</v>
      </c>
      <c r="N133" s="7" t="n">
        <v>0.0558565</v>
      </c>
    </row>
    <row r="134" customFormat="false" ht="13.8" hidden="false" customHeight="false" outlineLevel="0" collapsed="false">
      <c r="A134" s="1" t="s">
        <v>581</v>
      </c>
      <c r="B134" s="2" t="s">
        <v>582</v>
      </c>
      <c r="C134" s="9" t="s">
        <v>583</v>
      </c>
      <c r="D134" s="2" t="s">
        <v>584</v>
      </c>
      <c r="E134" s="3" t="s">
        <v>467</v>
      </c>
      <c r="F134" s="3" t="s">
        <v>26</v>
      </c>
      <c r="G134" s="4" t="s">
        <v>585</v>
      </c>
      <c r="H134" s="5" t="n">
        <v>98</v>
      </c>
      <c r="I134" s="22" t="n">
        <v>98</v>
      </c>
      <c r="J134" s="6" t="n">
        <v>2.12</v>
      </c>
      <c r="K134" s="6" t="s">
        <v>28</v>
      </c>
      <c r="L134" s="7" t="n">
        <f aca="false">I134*J134*0.00058599</f>
        <v>0.1217452824</v>
      </c>
      <c r="M134" s="7" t="s">
        <v>28</v>
      </c>
      <c r="N134" s="7" t="n">
        <v>0.0604977</v>
      </c>
    </row>
    <row r="135" customFormat="false" ht="13.8" hidden="false" customHeight="false" outlineLevel="0" collapsed="false">
      <c r="A135" s="1" t="s">
        <v>586</v>
      </c>
      <c r="B135" s="2" t="s">
        <v>587</v>
      </c>
      <c r="C135" s="9" t="s">
        <v>588</v>
      </c>
      <c r="D135" s="2" t="s">
        <v>589</v>
      </c>
      <c r="E135" s="3" t="s">
        <v>467</v>
      </c>
      <c r="F135" s="3" t="s">
        <v>26</v>
      </c>
      <c r="G135" s="4" t="s">
        <v>590</v>
      </c>
      <c r="H135" s="5" t="n">
        <v>27</v>
      </c>
      <c r="I135" s="22" t="n">
        <v>27</v>
      </c>
      <c r="J135" s="6" t="n">
        <v>22</v>
      </c>
      <c r="K135" s="6" t="s">
        <v>28</v>
      </c>
      <c r="L135" s="7" t="n">
        <f aca="false">I135*J135*0.00058599</f>
        <v>0.34807806</v>
      </c>
      <c r="M135" s="7" t="s">
        <v>28</v>
      </c>
      <c r="N135" s="7" t="n">
        <v>0.0139596</v>
      </c>
    </row>
    <row r="136" customFormat="false" ht="13.8" hidden="false" customHeight="false" outlineLevel="0" collapsed="false">
      <c r="A136" s="1" t="s">
        <v>591</v>
      </c>
      <c r="B136" s="2" t="s">
        <v>592</v>
      </c>
      <c r="C136" s="9" t="s">
        <v>593</v>
      </c>
      <c r="D136" s="2" t="s">
        <v>594</v>
      </c>
      <c r="E136" s="3" t="s">
        <v>467</v>
      </c>
      <c r="F136" s="3" t="s">
        <v>26</v>
      </c>
      <c r="G136" s="33" t="s">
        <v>595</v>
      </c>
      <c r="H136" s="5" t="n">
        <v>246</v>
      </c>
      <c r="I136" s="22" t="n">
        <v>246</v>
      </c>
      <c r="J136" s="6" t="n">
        <v>0.057</v>
      </c>
      <c r="K136" s="6" t="s">
        <v>28</v>
      </c>
      <c r="L136" s="7" t="n">
        <f aca="false">I136*J136*0.00058599</f>
        <v>0.00821675178</v>
      </c>
      <c r="M136" s="7" t="s">
        <v>28</v>
      </c>
      <c r="N136" s="7" t="n">
        <v>0.1070619</v>
      </c>
    </row>
    <row r="137" customFormat="false" ht="13.8" hidden="false" customHeight="false" outlineLevel="0" collapsed="false">
      <c r="A137" s="1" t="s">
        <v>596</v>
      </c>
      <c r="B137" s="2" t="s">
        <v>597</v>
      </c>
      <c r="C137" s="9" t="s">
        <v>598</v>
      </c>
      <c r="D137" s="2" t="s">
        <v>599</v>
      </c>
      <c r="E137" s="3" t="s">
        <v>467</v>
      </c>
      <c r="F137" s="3" t="s">
        <v>26</v>
      </c>
      <c r="G137" s="33" t="s">
        <v>600</v>
      </c>
      <c r="H137" s="5" t="n">
        <v>303</v>
      </c>
      <c r="I137" s="22" t="n">
        <v>303</v>
      </c>
      <c r="J137" s="6" t="n">
        <v>0.037</v>
      </c>
      <c r="K137" s="6" t="s">
        <v>28</v>
      </c>
      <c r="L137" s="7" t="n">
        <f aca="false">I137*J137*0.00058599</f>
        <v>0.00656953389</v>
      </c>
      <c r="M137" s="7" t="s">
        <v>28</v>
      </c>
      <c r="N137" s="7" t="n">
        <v>0.1023861</v>
      </c>
    </row>
    <row r="138" customFormat="false" ht="13.8" hidden="false" customHeight="false" outlineLevel="0" collapsed="false">
      <c r="A138" s="1" t="s">
        <v>601</v>
      </c>
      <c r="B138" s="2" t="s">
        <v>602</v>
      </c>
      <c r="C138" s="9" t="s">
        <v>603</v>
      </c>
      <c r="D138" s="2" t="s">
        <v>604</v>
      </c>
      <c r="E138" s="3" t="s">
        <v>467</v>
      </c>
      <c r="F138" s="3" t="s">
        <v>26</v>
      </c>
      <c r="G138" s="33" t="s">
        <v>605</v>
      </c>
      <c r="H138" s="5" t="n">
        <v>218</v>
      </c>
      <c r="I138" s="22" t="n">
        <v>218</v>
      </c>
      <c r="J138" s="6" t="n">
        <v>60</v>
      </c>
      <c r="K138" s="6" t="s">
        <v>28</v>
      </c>
      <c r="L138" s="7" t="n">
        <f aca="false">I138*J138*0.00058599</f>
        <v>7.6647492</v>
      </c>
      <c r="M138" s="7" t="s">
        <v>28</v>
      </c>
      <c r="N138" s="7" t="n">
        <v>0.0511817</v>
      </c>
    </row>
    <row r="139" customFormat="false" ht="13.8" hidden="false" customHeight="false" outlineLevel="0" collapsed="false">
      <c r="A139" s="1" t="s">
        <v>606</v>
      </c>
      <c r="B139" s="2" t="s">
        <v>607</v>
      </c>
      <c r="C139" s="9" t="s">
        <v>608</v>
      </c>
      <c r="D139" s="2" t="s">
        <v>609</v>
      </c>
      <c r="E139" s="3" t="s">
        <v>467</v>
      </c>
      <c r="F139" s="3" t="s">
        <v>26</v>
      </c>
      <c r="G139" s="33" t="s">
        <v>610</v>
      </c>
      <c r="H139" s="5" t="n">
        <v>188</v>
      </c>
      <c r="I139" s="22" t="n">
        <v>188</v>
      </c>
      <c r="J139" s="6" t="n">
        <v>0.042</v>
      </c>
      <c r="K139" s="6" t="s">
        <v>28</v>
      </c>
      <c r="L139" s="7" t="n">
        <f aca="false">I139*J139*0.00058599</f>
        <v>0.00462697704</v>
      </c>
      <c r="M139" s="7" t="s">
        <v>28</v>
      </c>
      <c r="N139" s="7" t="n">
        <v>0.1070763</v>
      </c>
    </row>
    <row r="140" customFormat="false" ht="13.8" hidden="false" customHeight="false" outlineLevel="0" collapsed="false">
      <c r="A140" s="1" t="s">
        <v>611</v>
      </c>
      <c r="B140" s="2" t="s">
        <v>612</v>
      </c>
      <c r="C140" s="9" t="s">
        <v>613</v>
      </c>
      <c r="D140" s="2" t="s">
        <v>614</v>
      </c>
      <c r="E140" s="3" t="s">
        <v>467</v>
      </c>
      <c r="F140" s="3" t="s">
        <v>26</v>
      </c>
      <c r="G140" s="4" t="s">
        <v>615</v>
      </c>
      <c r="H140" s="5" t="n">
        <v>736</v>
      </c>
      <c r="I140" s="22" t="n">
        <v>736</v>
      </c>
      <c r="J140" s="6" t="n">
        <v>1.6</v>
      </c>
      <c r="K140" s="6" t="s">
        <v>28</v>
      </c>
      <c r="L140" s="7" t="n">
        <f aca="false">I140*J140*0.00058599</f>
        <v>0.690061824</v>
      </c>
      <c r="M140" s="7" t="s">
        <v>28</v>
      </c>
      <c r="N140" s="7" t="n">
        <v>0.1256582</v>
      </c>
    </row>
    <row r="141" customFormat="false" ht="13.8" hidden="false" customHeight="false" outlineLevel="0" collapsed="false">
      <c r="A141" s="1" t="s">
        <v>616</v>
      </c>
      <c r="B141" s="2" t="s">
        <v>617</v>
      </c>
      <c r="C141" s="9" t="s">
        <v>618</v>
      </c>
      <c r="D141" s="2" t="s">
        <v>619</v>
      </c>
      <c r="E141" s="3" t="s">
        <v>467</v>
      </c>
      <c r="F141" s="3" t="s">
        <v>26</v>
      </c>
      <c r="G141" s="33" t="s">
        <v>620</v>
      </c>
      <c r="H141" s="5" t="n">
        <v>214</v>
      </c>
      <c r="I141" s="22" t="n">
        <v>214</v>
      </c>
      <c r="J141" s="6" t="n">
        <v>41.7</v>
      </c>
      <c r="K141" s="6" t="s">
        <v>28</v>
      </c>
      <c r="L141" s="7" t="n">
        <f aca="false">I141*J141*0.00058599</f>
        <v>5.229257562</v>
      </c>
      <c r="M141" s="7" t="s">
        <v>28</v>
      </c>
      <c r="N141" s="7" t="n">
        <v>0.1815168</v>
      </c>
    </row>
    <row r="142" customFormat="false" ht="13.8" hidden="false" customHeight="false" outlineLevel="0" collapsed="false">
      <c r="A142" s="1" t="s">
        <v>621</v>
      </c>
      <c r="B142" s="2" t="s">
        <v>622</v>
      </c>
      <c r="C142" s="9" t="s">
        <v>623</v>
      </c>
      <c r="D142" s="2" t="s">
        <v>624</v>
      </c>
      <c r="E142" s="3" t="s">
        <v>467</v>
      </c>
      <c r="F142" s="3" t="s">
        <v>26</v>
      </c>
      <c r="G142" s="33" t="s">
        <v>625</v>
      </c>
      <c r="H142" s="5" t="n">
        <v>252</v>
      </c>
      <c r="I142" s="22" t="n">
        <v>252</v>
      </c>
      <c r="J142" s="6" t="n">
        <v>4</v>
      </c>
      <c r="K142" s="6" t="s">
        <v>28</v>
      </c>
      <c r="L142" s="7" t="n">
        <f aca="false">I142*J142*0.00058599</f>
        <v>0.59067792</v>
      </c>
      <c r="M142" s="7" t="s">
        <v>28</v>
      </c>
      <c r="N142" s="7" t="n">
        <v>0.0232646</v>
      </c>
    </row>
    <row r="143" customFormat="false" ht="25.35" hidden="false" customHeight="false" outlineLevel="0" collapsed="false">
      <c r="A143" s="1" t="s">
        <v>626</v>
      </c>
      <c r="B143" s="2" t="s">
        <v>627</v>
      </c>
      <c r="C143" s="9" t="s">
        <v>628</v>
      </c>
      <c r="D143" s="2" t="s">
        <v>629</v>
      </c>
      <c r="E143" s="3" t="s">
        <v>467</v>
      </c>
      <c r="F143" s="3" t="s">
        <v>26</v>
      </c>
      <c r="G143" s="4" t="s">
        <v>630</v>
      </c>
      <c r="H143" s="5" t="s">
        <v>631</v>
      </c>
      <c r="I143" s="22" t="n">
        <v>290</v>
      </c>
      <c r="J143" s="6" t="n">
        <v>1.12</v>
      </c>
      <c r="K143" s="6" t="s">
        <v>28</v>
      </c>
      <c r="L143" s="7" t="n">
        <f aca="false">I143*J143*0.00058599</f>
        <v>0.190329552</v>
      </c>
      <c r="M143" s="7" t="s">
        <v>28</v>
      </c>
      <c r="N143" s="7" t="n">
        <v>0.074457</v>
      </c>
    </row>
    <row r="144" customFormat="false" ht="13.8" hidden="false" customHeight="false" outlineLevel="0" collapsed="false">
      <c r="A144" s="1" t="s">
        <v>632</v>
      </c>
      <c r="B144" s="2" t="s">
        <v>633</v>
      </c>
      <c r="C144" s="9" t="s">
        <v>634</v>
      </c>
      <c r="D144" s="2" t="s">
        <v>635</v>
      </c>
      <c r="E144" s="3" t="s">
        <v>467</v>
      </c>
      <c r="F144" s="3" t="s">
        <v>26</v>
      </c>
      <c r="G144" s="4" t="s">
        <v>636</v>
      </c>
      <c r="H144" s="5" t="n">
        <v>431</v>
      </c>
      <c r="I144" s="22" t="n">
        <v>431</v>
      </c>
      <c r="J144" s="6" t="n">
        <v>84</v>
      </c>
      <c r="K144" s="6" t="s">
        <v>28</v>
      </c>
      <c r="L144" s="7" t="n">
        <f aca="false">I144*J144*0.00058599</f>
        <v>21.21518196</v>
      </c>
      <c r="M144" s="7" t="s">
        <v>28</v>
      </c>
      <c r="N144" s="7" t="n">
        <v>0.1070314</v>
      </c>
    </row>
    <row r="145" customFormat="false" ht="13.8" hidden="false" customHeight="false" outlineLevel="0" collapsed="false">
      <c r="A145" s="1" t="s">
        <v>637</v>
      </c>
      <c r="B145" s="2" t="s">
        <v>638</v>
      </c>
      <c r="C145" s="9" t="s">
        <v>639</v>
      </c>
      <c r="D145" s="2" t="s">
        <v>640</v>
      </c>
      <c r="E145" s="3" t="s">
        <v>467</v>
      </c>
      <c r="F145" s="3" t="s">
        <v>26</v>
      </c>
      <c r="G145" s="4" t="s">
        <v>641</v>
      </c>
      <c r="H145" s="5" t="n">
        <v>104</v>
      </c>
      <c r="I145" s="22" t="n">
        <v>104</v>
      </c>
      <c r="J145" s="6" t="n">
        <v>0.491</v>
      </c>
      <c r="K145" s="6" t="s">
        <v>28</v>
      </c>
      <c r="L145" s="7" t="n">
        <f aca="false">I145*J145*0.00058599</f>
        <v>0.02992299336</v>
      </c>
      <c r="M145" s="7" t="s">
        <v>28</v>
      </c>
      <c r="N145" s="7" t="n">
        <v>0.0977325</v>
      </c>
    </row>
    <row r="146" customFormat="false" ht="13.8" hidden="false" customHeight="false" outlineLevel="0" collapsed="false">
      <c r="A146" s="1" t="s">
        <v>642</v>
      </c>
      <c r="B146" s="2" t="s">
        <v>643</v>
      </c>
      <c r="C146" s="2" t="s">
        <v>644</v>
      </c>
      <c r="D146" s="2" t="s">
        <v>645</v>
      </c>
      <c r="E146" s="3" t="s">
        <v>646</v>
      </c>
      <c r="F146" s="23" t="s">
        <v>26</v>
      </c>
      <c r="G146" s="4" t="s">
        <v>647</v>
      </c>
      <c r="H146" s="5" t="n">
        <v>165</v>
      </c>
      <c r="I146" s="22" t="n">
        <v>165</v>
      </c>
      <c r="J146" s="6" t="n">
        <v>0.00137</v>
      </c>
      <c r="K146" s="6" t="s">
        <v>28</v>
      </c>
      <c r="L146" s="7" t="n">
        <f aca="false">I146*J146*0.00058599</f>
        <v>0.0001324630395</v>
      </c>
      <c r="M146" s="7" t="s">
        <v>28</v>
      </c>
      <c r="N146" s="7" t="n">
        <v>3.6E-005</v>
      </c>
    </row>
    <row r="147" customFormat="false" ht="13.8" hidden="false" customHeight="false" outlineLevel="0" collapsed="false">
      <c r="A147" s="1" t="s">
        <v>648</v>
      </c>
      <c r="B147" s="2" t="s">
        <v>649</v>
      </c>
      <c r="C147" s="2" t="s">
        <v>650</v>
      </c>
      <c r="D147" s="2" t="s">
        <v>651</v>
      </c>
      <c r="E147" s="3" t="s">
        <v>646</v>
      </c>
      <c r="F147" s="23" t="s">
        <v>26</v>
      </c>
      <c r="G147" s="4" t="s">
        <v>652</v>
      </c>
      <c r="H147" s="5" t="n">
        <v>65</v>
      </c>
      <c r="I147" s="22" t="n">
        <v>65</v>
      </c>
      <c r="J147" s="6" t="n">
        <v>5.5</v>
      </c>
      <c r="K147" s="6" t="s">
        <v>28</v>
      </c>
      <c r="L147" s="7" t="n">
        <f aca="false">I147*J147*0.00058599</f>
        <v>0.209491425</v>
      </c>
      <c r="M147" s="7" t="s">
        <v>28</v>
      </c>
      <c r="N147" s="7" t="n">
        <v>3.6E-005</v>
      </c>
    </row>
    <row r="148" customFormat="false" ht="13.8" hidden="false" customHeight="false" outlineLevel="0" collapsed="false">
      <c r="A148" s="1" t="s">
        <v>653</v>
      </c>
      <c r="B148" s="2" t="s">
        <v>654</v>
      </c>
      <c r="C148" s="2" t="s">
        <v>655</v>
      </c>
      <c r="D148" s="2" t="s">
        <v>656</v>
      </c>
      <c r="E148" s="3" t="s">
        <v>646</v>
      </c>
      <c r="F148" s="3" t="s">
        <v>26</v>
      </c>
      <c r="G148" s="4" t="s">
        <v>657</v>
      </c>
      <c r="H148" s="5" t="n">
        <v>251</v>
      </c>
      <c r="I148" s="22" t="n">
        <v>251</v>
      </c>
      <c r="J148" s="6" t="n">
        <v>0.25</v>
      </c>
      <c r="K148" s="6" t="s">
        <v>28</v>
      </c>
      <c r="L148" s="7" t="n">
        <f aca="false">I148*J148*0.00058599</f>
        <v>0.0367708725</v>
      </c>
      <c r="M148" s="7" t="s">
        <v>28</v>
      </c>
      <c r="N148" s="7" t="n">
        <v>3.6E-005</v>
      </c>
    </row>
    <row r="149" customFormat="false" ht="13.8" hidden="false" customHeight="false" outlineLevel="0" collapsed="false">
      <c r="A149" s="1" t="s">
        <v>658</v>
      </c>
      <c r="B149" s="2" t="s">
        <v>659</v>
      </c>
      <c r="C149" s="2" t="s">
        <v>660</v>
      </c>
      <c r="D149" s="2" t="s">
        <v>661</v>
      </c>
      <c r="E149" s="3" t="s">
        <v>646</v>
      </c>
      <c r="F149" s="3" t="s">
        <v>26</v>
      </c>
      <c r="G149" s="4" t="s">
        <v>662</v>
      </c>
      <c r="H149" s="5" t="str">
        <f aca="false">I149</f>
        <v>NF</v>
      </c>
      <c r="I149" s="22" t="s">
        <v>74</v>
      </c>
      <c r="J149" s="6" t="n">
        <v>13.78</v>
      </c>
      <c r="K149" s="6" t="n">
        <v>2.3</v>
      </c>
      <c r="L149" s="7" t="s">
        <v>28</v>
      </c>
      <c r="M149" s="7" t="s">
        <v>28</v>
      </c>
      <c r="N149" s="7" t="n">
        <v>3.6E-005</v>
      </c>
    </row>
    <row r="150" customFormat="false" ht="13.8" hidden="false" customHeight="false" outlineLevel="0" collapsed="false">
      <c r="A150" s="1" t="s">
        <v>663</v>
      </c>
      <c r="B150" s="2" t="s">
        <v>664</v>
      </c>
      <c r="C150" s="9" t="s">
        <v>665</v>
      </c>
      <c r="D150" s="2" t="s">
        <v>661</v>
      </c>
      <c r="E150" s="3" t="s">
        <v>646</v>
      </c>
      <c r="F150" s="3" t="s">
        <v>26</v>
      </c>
      <c r="G150" s="4" t="s">
        <v>662</v>
      </c>
      <c r="H150" s="5" t="str">
        <f aca="false">I150</f>
        <v>NF</v>
      </c>
      <c r="I150" s="22" t="s">
        <v>74</v>
      </c>
      <c r="J150" s="6" t="n">
        <v>13.78</v>
      </c>
      <c r="K150" s="6" t="n">
        <v>2.3</v>
      </c>
      <c r="L150" s="7" t="s">
        <v>28</v>
      </c>
      <c r="M150" s="7" t="s">
        <v>28</v>
      </c>
      <c r="N150" s="7" t="n">
        <v>0</v>
      </c>
    </row>
    <row r="151" customFormat="false" ht="13.8" hidden="false" customHeight="false" outlineLevel="0" collapsed="false">
      <c r="A151" s="1" t="s">
        <v>666</v>
      </c>
      <c r="B151" s="2" t="s">
        <v>667</v>
      </c>
      <c r="C151" s="2" t="s">
        <v>668</v>
      </c>
      <c r="D151" s="2" t="s">
        <v>669</v>
      </c>
      <c r="E151" s="3" t="s">
        <v>646</v>
      </c>
      <c r="F151" s="3" t="s">
        <v>26</v>
      </c>
      <c r="G151" s="4" t="s">
        <v>670</v>
      </c>
      <c r="H151" s="5" t="n">
        <v>68</v>
      </c>
      <c r="I151" s="22" t="n">
        <v>68</v>
      </c>
      <c r="J151" s="6" t="n">
        <v>0.7</v>
      </c>
      <c r="K151" s="6" t="s">
        <v>28</v>
      </c>
      <c r="L151" s="7" t="n">
        <f aca="false">I151*J151*0.00058599</f>
        <v>0.027893124</v>
      </c>
      <c r="M151" s="7" t="s">
        <v>28</v>
      </c>
      <c r="N151" s="7" t="n">
        <v>7.19E-005</v>
      </c>
    </row>
    <row r="152" customFormat="false" ht="13.8" hidden="false" customHeight="false" outlineLevel="0" collapsed="false">
      <c r="A152" s="1" t="s">
        <v>671</v>
      </c>
      <c r="B152" s="2" t="s">
        <v>672</v>
      </c>
      <c r="C152" s="9" t="s">
        <v>673</v>
      </c>
      <c r="D152" s="2" t="s">
        <v>674</v>
      </c>
      <c r="E152" s="3" t="s">
        <v>646</v>
      </c>
      <c r="F152" s="3" t="s">
        <v>26</v>
      </c>
      <c r="G152" s="4" t="s">
        <v>670</v>
      </c>
      <c r="H152" s="5" t="n">
        <v>68</v>
      </c>
      <c r="I152" s="22" t="n">
        <v>68</v>
      </c>
      <c r="J152" s="6" t="n">
        <v>0.0917</v>
      </c>
      <c r="K152" s="6" t="n">
        <v>7.5E-005</v>
      </c>
      <c r="L152" s="7" t="n">
        <f aca="false">I152*J152*0.00058599</f>
        <v>0.003653999244</v>
      </c>
      <c r="M152" s="7" t="n">
        <f aca="false">-1*K152*I152*0.00058599</f>
        <v>-2.988549E-006</v>
      </c>
      <c r="N152" s="7" t="n">
        <v>7.19E-005</v>
      </c>
    </row>
    <row r="153" customFormat="false" ht="13.8" hidden="false" customHeight="false" outlineLevel="0" collapsed="false">
      <c r="A153" s="1" t="s">
        <v>675</v>
      </c>
      <c r="B153" s="2" t="s">
        <v>676</v>
      </c>
      <c r="C153" s="2" t="s">
        <v>677</v>
      </c>
      <c r="D153" s="2" t="s">
        <v>678</v>
      </c>
      <c r="E153" s="3" t="s">
        <v>646</v>
      </c>
      <c r="F153" s="3" t="s">
        <v>26</v>
      </c>
      <c r="G153" s="4" t="s">
        <v>679</v>
      </c>
      <c r="H153" s="5" t="n">
        <v>35</v>
      </c>
      <c r="I153" s="22" t="n">
        <v>35</v>
      </c>
      <c r="J153" s="6" t="n">
        <v>1.7</v>
      </c>
      <c r="K153" s="6" t="s">
        <v>28</v>
      </c>
      <c r="L153" s="7" t="n">
        <f aca="false">I153*J153*0.00058599</f>
        <v>0.034866405</v>
      </c>
      <c r="M153" s="7" t="s">
        <v>28</v>
      </c>
      <c r="N153" s="7" t="n">
        <v>7.19E-005</v>
      </c>
    </row>
    <row r="154" customFormat="false" ht="13.8" hidden="false" customHeight="false" outlineLevel="0" collapsed="false">
      <c r="A154" s="1" t="s">
        <v>680</v>
      </c>
      <c r="B154" s="2" t="s">
        <v>681</v>
      </c>
      <c r="C154" s="2" t="s">
        <v>682</v>
      </c>
      <c r="D154" s="2" t="s">
        <v>683</v>
      </c>
      <c r="E154" s="3" t="s">
        <v>646</v>
      </c>
      <c r="F154" s="3" t="s">
        <v>20</v>
      </c>
      <c r="G154" s="4" t="s">
        <v>684</v>
      </c>
      <c r="H154" s="5" t="n">
        <v>76</v>
      </c>
      <c r="I154" s="22" t="n">
        <v>76</v>
      </c>
      <c r="J154" s="6" t="n">
        <v>134</v>
      </c>
      <c r="K154" s="6" t="s">
        <v>28</v>
      </c>
      <c r="L154" s="7" t="n">
        <f aca="false">I154*J154*0.00058599</f>
        <v>5.96772216</v>
      </c>
      <c r="M154" s="7" t="s">
        <v>28</v>
      </c>
      <c r="N154" s="7" t="n">
        <v>0.0046604</v>
      </c>
    </row>
    <row r="155" customFormat="false" ht="13.8" hidden="false" customHeight="false" outlineLevel="0" collapsed="false">
      <c r="A155" s="1" t="s">
        <v>685</v>
      </c>
      <c r="B155" s="2" t="s">
        <v>686</v>
      </c>
      <c r="C155" s="2" t="s">
        <v>687</v>
      </c>
      <c r="D155" s="2" t="s">
        <v>688</v>
      </c>
      <c r="E155" s="3" t="s">
        <v>646</v>
      </c>
      <c r="F155" s="3" t="s">
        <v>26</v>
      </c>
      <c r="G155" s="4" t="s">
        <v>689</v>
      </c>
      <c r="H155" s="5" t="n">
        <v>128</v>
      </c>
      <c r="I155" s="22" t="n">
        <v>128</v>
      </c>
      <c r="J155" s="6" t="n">
        <v>37.3</v>
      </c>
      <c r="K155" s="6" t="s">
        <v>28</v>
      </c>
      <c r="L155" s="7" t="n">
        <f aca="false">I155*J155*0.00058599</f>
        <v>2.797750656</v>
      </c>
      <c r="M155" s="7" t="s">
        <v>28</v>
      </c>
      <c r="N155" s="7" t="n">
        <v>0.0046604</v>
      </c>
    </row>
    <row r="156" customFormat="false" ht="13.8" hidden="false" customHeight="false" outlineLevel="0" collapsed="false">
      <c r="A156" s="1" t="s">
        <v>690</v>
      </c>
      <c r="B156" s="2" t="s">
        <v>691</v>
      </c>
      <c r="C156" s="2" t="s">
        <v>692</v>
      </c>
      <c r="D156" s="2" t="s">
        <v>693</v>
      </c>
      <c r="E156" s="3" t="s">
        <v>646</v>
      </c>
      <c r="F156" s="3" t="s">
        <v>20</v>
      </c>
      <c r="G156" s="4" t="s">
        <v>694</v>
      </c>
      <c r="H156" s="5" t="n">
        <v>178</v>
      </c>
      <c r="I156" s="22" t="n">
        <v>178</v>
      </c>
      <c r="J156" s="6" t="n">
        <v>5</v>
      </c>
      <c r="K156" s="6" t="n">
        <v>5</v>
      </c>
      <c r="L156" s="7" t="n">
        <f aca="false">I156*J156*0.00058599</f>
        <v>0.5215311</v>
      </c>
      <c r="M156" s="7" t="n">
        <f aca="false">-1*K156*I156*0.00058599</f>
        <v>-0.5215311</v>
      </c>
      <c r="N156" s="7" t="n">
        <v>0.0046604</v>
      </c>
    </row>
    <row r="157" customFormat="false" ht="13.8" hidden="false" customHeight="false" outlineLevel="0" collapsed="false">
      <c r="A157" s="1" t="s">
        <v>695</v>
      </c>
      <c r="B157" s="2" t="s">
        <v>696</v>
      </c>
      <c r="C157" s="2" t="s">
        <v>697</v>
      </c>
      <c r="D157" s="2" t="s">
        <v>698</v>
      </c>
      <c r="E157" s="3" t="s">
        <v>646</v>
      </c>
      <c r="F157" s="3" t="s">
        <v>20</v>
      </c>
      <c r="G157" s="4" t="s">
        <v>684</v>
      </c>
      <c r="H157" s="5" t="n">
        <v>76</v>
      </c>
      <c r="I157" s="22" t="n">
        <v>76</v>
      </c>
      <c r="J157" s="6" t="n">
        <v>113</v>
      </c>
      <c r="K157" s="6" t="s">
        <v>28</v>
      </c>
      <c r="L157" s="7" t="n">
        <f aca="false">I157*J157*0.00058599</f>
        <v>5.03248212</v>
      </c>
      <c r="M157" s="7" t="s">
        <v>28</v>
      </c>
      <c r="N157" s="7" t="n">
        <v>0.0046604</v>
      </c>
    </row>
    <row r="158" customFormat="false" ht="13.8" hidden="false" customHeight="false" outlineLevel="0" collapsed="false">
      <c r="A158" s="1" t="s">
        <v>699</v>
      </c>
      <c r="B158" s="2" t="s">
        <v>700</v>
      </c>
      <c r="C158" s="2" t="s">
        <v>701</v>
      </c>
      <c r="D158" s="2" t="s">
        <v>702</v>
      </c>
      <c r="E158" s="3" t="s">
        <v>646</v>
      </c>
      <c r="F158" s="3" t="s">
        <v>26</v>
      </c>
      <c r="G158" s="4" t="s">
        <v>703</v>
      </c>
      <c r="H158" s="5" t="n">
        <v>38</v>
      </c>
      <c r="I158" s="22" t="n">
        <v>38</v>
      </c>
      <c r="J158" s="6" t="n">
        <v>0.89</v>
      </c>
      <c r="K158" s="6" t="s">
        <v>28</v>
      </c>
      <c r="L158" s="7" t="n">
        <f aca="false">I158*J158*0.00058599</f>
        <v>0.0198181818</v>
      </c>
      <c r="M158" s="7" t="s">
        <v>28</v>
      </c>
      <c r="N158" s="7" t="n">
        <v>0.0100719</v>
      </c>
    </row>
    <row r="159" customFormat="false" ht="13.8" hidden="false" customHeight="false" outlineLevel="0" collapsed="false">
      <c r="A159" s="1" t="s">
        <v>704</v>
      </c>
      <c r="B159" s="2" t="s">
        <v>705</v>
      </c>
      <c r="C159" s="2" t="s">
        <v>706</v>
      </c>
      <c r="D159" s="2" t="s">
        <v>112</v>
      </c>
      <c r="E159" s="3" t="s">
        <v>646</v>
      </c>
      <c r="F159" s="3" t="s">
        <v>26</v>
      </c>
      <c r="G159" s="4" t="s">
        <v>694</v>
      </c>
      <c r="H159" s="5" t="n">
        <v>178</v>
      </c>
      <c r="I159" s="22" t="n">
        <v>178</v>
      </c>
      <c r="J159" s="6" t="s">
        <v>28</v>
      </c>
      <c r="K159" s="6" t="s">
        <v>28</v>
      </c>
      <c r="L159" s="7" t="s">
        <v>28</v>
      </c>
      <c r="M159" s="7" t="s">
        <v>28</v>
      </c>
      <c r="N159" s="7" t="n">
        <v>0.01</v>
      </c>
    </row>
    <row r="160" customFormat="false" ht="36.75" hidden="false" customHeight="true" outlineLevel="0" collapsed="false">
      <c r="A160" s="1" t="s">
        <v>707</v>
      </c>
      <c r="B160" s="27" t="s">
        <v>708</v>
      </c>
      <c r="C160" s="27" t="s">
        <v>709</v>
      </c>
      <c r="D160" s="32" t="s">
        <v>710</v>
      </c>
      <c r="E160" s="28" t="s">
        <v>711</v>
      </c>
      <c r="F160" s="28" t="s">
        <v>26</v>
      </c>
      <c r="G160" s="4" t="s">
        <v>712</v>
      </c>
      <c r="H160" s="5" t="s">
        <v>713</v>
      </c>
      <c r="I160" s="22" t="n">
        <v>69</v>
      </c>
      <c r="J160" s="6" t="n">
        <f aca="false">MAX(0.17,22.5)</f>
        <v>22.5</v>
      </c>
      <c r="K160" s="6" t="s">
        <v>28</v>
      </c>
      <c r="L160" s="7" t="s">
        <v>714</v>
      </c>
      <c r="M160" s="7" t="s">
        <v>28</v>
      </c>
      <c r="N160" s="7" t="n">
        <v>0.0046529</v>
      </c>
    </row>
    <row r="161" customFormat="false" ht="45.75" hidden="false" customHeight="true" outlineLevel="0" collapsed="false">
      <c r="A161" s="1" t="s">
        <v>715</v>
      </c>
      <c r="B161" s="27" t="s">
        <v>716</v>
      </c>
      <c r="C161" s="27" t="s">
        <v>717</v>
      </c>
      <c r="D161" s="32" t="s">
        <v>710</v>
      </c>
      <c r="E161" s="28" t="s">
        <v>711</v>
      </c>
      <c r="F161" s="28" t="s">
        <v>26</v>
      </c>
      <c r="G161" s="33" t="s">
        <v>718</v>
      </c>
      <c r="H161" s="5" t="s">
        <v>719</v>
      </c>
      <c r="I161" s="22" t="n">
        <v>69</v>
      </c>
      <c r="J161" s="6" t="n">
        <f aca="false">MAX(0.17,22.5)</f>
        <v>22.5</v>
      </c>
      <c r="K161" s="6" t="s">
        <v>28</v>
      </c>
      <c r="L161" s="7" t="n">
        <f aca="false">I161*J161*0.00058599</f>
        <v>0.909749475</v>
      </c>
      <c r="M161" s="7" t="s">
        <v>28</v>
      </c>
      <c r="N161" s="7" t="n">
        <v>7.2E-006</v>
      </c>
    </row>
    <row r="162" customFormat="false" ht="39" hidden="false" customHeight="true" outlineLevel="0" collapsed="false">
      <c r="A162" s="1" t="s">
        <v>720</v>
      </c>
      <c r="B162" s="27" t="s">
        <v>721</v>
      </c>
      <c r="C162" s="27" t="s">
        <v>722</v>
      </c>
      <c r="D162" s="32" t="s">
        <v>723</v>
      </c>
      <c r="E162" s="28" t="s">
        <v>711</v>
      </c>
      <c r="F162" s="28" t="s">
        <v>26</v>
      </c>
      <c r="G162" s="4" t="s">
        <v>724</v>
      </c>
      <c r="H162" s="5" t="s">
        <v>725</v>
      </c>
      <c r="I162" s="22" t="n">
        <v>156</v>
      </c>
      <c r="J162" s="6" t="n">
        <v>0.17</v>
      </c>
      <c r="K162" s="6" t="s">
        <v>28</v>
      </c>
      <c r="L162" s="7" t="n">
        <f aca="false">I162*J162*0.00058599</f>
        <v>0.0155404548</v>
      </c>
      <c r="M162" s="7" t="s">
        <v>28</v>
      </c>
      <c r="N162" s="7" t="n">
        <v>0</v>
      </c>
    </row>
    <row r="163" customFormat="false" ht="33.75" hidden="false" customHeight="true" outlineLevel="0" collapsed="false">
      <c r="A163" s="1" t="s">
        <v>726</v>
      </c>
      <c r="B163" s="27" t="s">
        <v>727</v>
      </c>
      <c r="C163" s="27" t="s">
        <v>728</v>
      </c>
      <c r="D163" s="32" t="s">
        <v>723</v>
      </c>
      <c r="E163" s="28" t="s">
        <v>711</v>
      </c>
      <c r="F163" s="28" t="s">
        <v>26</v>
      </c>
      <c r="G163" s="4" t="s">
        <v>729</v>
      </c>
      <c r="H163" s="5" t="s">
        <v>730</v>
      </c>
      <c r="I163" s="22" t="n">
        <v>10</v>
      </c>
      <c r="J163" s="6" t="n">
        <v>0.17</v>
      </c>
      <c r="K163" s="6" t="s">
        <v>28</v>
      </c>
      <c r="L163" s="7" t="n">
        <f aca="false">I163*J163*0.00058599</f>
        <v>0.000996183</v>
      </c>
      <c r="M163" s="7" t="s">
        <v>28</v>
      </c>
      <c r="N163" s="7" t="n">
        <v>3E-007</v>
      </c>
    </row>
    <row r="164" customFormat="false" ht="21.75" hidden="false" customHeight="true" outlineLevel="0" collapsed="false">
      <c r="A164" s="1" t="s">
        <v>731</v>
      </c>
      <c r="B164" s="27" t="s">
        <v>732</v>
      </c>
      <c r="C164" s="27" t="s">
        <v>733</v>
      </c>
      <c r="D164" s="32" t="s">
        <v>734</v>
      </c>
      <c r="E164" s="28" t="s">
        <v>711</v>
      </c>
      <c r="F164" s="28" t="s">
        <v>26</v>
      </c>
      <c r="G164" s="4" t="s">
        <v>735</v>
      </c>
      <c r="H164" s="5" t="n">
        <v>757</v>
      </c>
      <c r="I164" s="22" t="n">
        <v>757</v>
      </c>
      <c r="J164" s="6" t="n">
        <v>0.26</v>
      </c>
      <c r="K164" s="6" t="s">
        <v>28</v>
      </c>
      <c r="L164" s="7" t="n">
        <f aca="false">I164*J164*0.00058599</f>
        <v>0.1153345518</v>
      </c>
      <c r="M164" s="7" t="s">
        <v>28</v>
      </c>
      <c r="N164" s="7" t="n">
        <v>0.00035</v>
      </c>
    </row>
    <row r="165" customFormat="false" ht="13.8" hidden="false" customHeight="false" outlineLevel="0" collapsed="false">
      <c r="A165" s="1" t="s">
        <v>736</v>
      </c>
      <c r="B165" s="26" t="s">
        <v>737</v>
      </c>
      <c r="C165" s="2" t="s">
        <v>738</v>
      </c>
      <c r="D165" s="31" t="s">
        <v>739</v>
      </c>
      <c r="E165" s="28" t="s">
        <v>711</v>
      </c>
      <c r="F165" s="3" t="s">
        <v>26</v>
      </c>
      <c r="H165" s="5" t="str">
        <f aca="false">I165</f>
        <v>NA</v>
      </c>
      <c r="I165" s="22" t="s">
        <v>28</v>
      </c>
      <c r="J165" s="6" t="s">
        <v>74</v>
      </c>
      <c r="K165" s="6" t="s">
        <v>28</v>
      </c>
      <c r="L165" s="7" t="s">
        <v>28</v>
      </c>
      <c r="M165" s="7" t="s">
        <v>28</v>
      </c>
      <c r="N165" s="7" t="n">
        <v>0.0094253</v>
      </c>
    </row>
    <row r="166" customFormat="false" ht="13.8" hidden="false" customHeight="false" outlineLevel="0" collapsed="false">
      <c r="A166" s="1" t="s">
        <v>740</v>
      </c>
      <c r="B166" s="27" t="s">
        <v>741</v>
      </c>
      <c r="C166" s="32" t="s">
        <v>742</v>
      </c>
      <c r="D166" s="32" t="s">
        <v>112</v>
      </c>
      <c r="E166" s="28" t="s">
        <v>711</v>
      </c>
      <c r="F166" s="28" t="s">
        <v>26</v>
      </c>
      <c r="H166" s="5" t="str">
        <f aca="false">I166</f>
        <v>NA</v>
      </c>
      <c r="I166" s="22" t="s">
        <v>28</v>
      </c>
      <c r="J166" s="6" t="s">
        <v>28</v>
      </c>
      <c r="K166" s="6" t="s">
        <v>28</v>
      </c>
      <c r="L166" s="7" t="s">
        <v>28</v>
      </c>
      <c r="M166" s="7" t="s">
        <v>28</v>
      </c>
      <c r="N166" s="7" t="n">
        <v>0.0077</v>
      </c>
    </row>
    <row r="167" customFormat="false" ht="13.8" hidden="false" customHeight="false" outlineLevel="0" collapsed="false">
      <c r="A167" s="1" t="s">
        <v>743</v>
      </c>
      <c r="B167" s="26" t="s">
        <v>744</v>
      </c>
      <c r="C167" s="2" t="s">
        <v>745</v>
      </c>
      <c r="D167" s="2" t="s">
        <v>746</v>
      </c>
      <c r="E167" s="28" t="s">
        <v>711</v>
      </c>
      <c r="F167" s="3" t="s">
        <v>26</v>
      </c>
      <c r="H167" s="5" t="str">
        <f aca="false">I167</f>
        <v>NA</v>
      </c>
      <c r="I167" s="22" t="s">
        <v>28</v>
      </c>
      <c r="J167" s="6" t="n">
        <v>2.5</v>
      </c>
      <c r="K167" s="6" t="s">
        <v>28</v>
      </c>
      <c r="L167" s="7" t="s">
        <v>28</v>
      </c>
      <c r="M167" s="7" t="s">
        <v>28</v>
      </c>
      <c r="N167" s="7" t="n">
        <v>0.0006081</v>
      </c>
    </row>
    <row r="168" customFormat="false" ht="18" hidden="false" customHeight="true" outlineLevel="0" collapsed="false">
      <c r="A168" s="1" t="s">
        <v>747</v>
      </c>
      <c r="B168" s="27" t="s">
        <v>748</v>
      </c>
      <c r="C168" s="27" t="s">
        <v>749</v>
      </c>
      <c r="D168" s="32" t="s">
        <v>112</v>
      </c>
      <c r="E168" s="28" t="s">
        <v>750</v>
      </c>
      <c r="F168" s="28" t="s">
        <v>26</v>
      </c>
      <c r="H168" s="5" t="str">
        <f aca="false">I168</f>
        <v>NA</v>
      </c>
      <c r="I168" s="22" t="s">
        <v>28</v>
      </c>
      <c r="J168" s="6" t="s">
        <v>28</v>
      </c>
      <c r="K168" s="6" t="s">
        <v>28</v>
      </c>
      <c r="L168" s="7" t="s">
        <v>28</v>
      </c>
      <c r="M168" s="7" t="s">
        <v>28</v>
      </c>
      <c r="N168" s="7" t="n">
        <v>0.3423931</v>
      </c>
    </row>
    <row r="169" customFormat="false" ht="96.8" hidden="false" customHeight="false" outlineLevel="0" collapsed="false">
      <c r="A169" s="1" t="s">
        <v>751</v>
      </c>
      <c r="B169" s="2" t="s">
        <v>752</v>
      </c>
      <c r="C169" s="2" t="s">
        <v>753</v>
      </c>
      <c r="D169" s="2" t="s">
        <v>754</v>
      </c>
      <c r="E169" s="3" t="s">
        <v>755</v>
      </c>
      <c r="F169" s="3" t="s">
        <v>20</v>
      </c>
      <c r="G169" s="4" t="s">
        <v>756</v>
      </c>
      <c r="H169" s="5" t="s">
        <v>757</v>
      </c>
      <c r="I169" s="22" t="n">
        <v>8</v>
      </c>
      <c r="J169" s="6" t="n">
        <v>16.492</v>
      </c>
      <c r="K169" s="6" t="n">
        <v>390</v>
      </c>
      <c r="L169" s="7" t="n">
        <f aca="false">I169*J169*0.00058599</f>
        <v>0.07731317664</v>
      </c>
      <c r="M169" s="7" t="n">
        <f aca="false">-1*K169*I169*0.00058599</f>
        <v>-1.8282888</v>
      </c>
      <c r="N169" s="7" t="n">
        <v>-0.575</v>
      </c>
    </row>
    <row r="170" customFormat="false" ht="49.2" hidden="false" customHeight="false" outlineLevel="0" collapsed="false">
      <c r="A170" s="1" t="s">
        <v>758</v>
      </c>
      <c r="B170" s="2" t="s">
        <v>759</v>
      </c>
      <c r="C170" s="2" t="s">
        <v>760</v>
      </c>
      <c r="D170" s="2" t="s">
        <v>761</v>
      </c>
      <c r="E170" s="3" t="s">
        <v>755</v>
      </c>
      <c r="F170" s="3" t="s">
        <v>26</v>
      </c>
      <c r="G170" s="33" t="s">
        <v>762</v>
      </c>
      <c r="H170" s="5" t="s">
        <v>763</v>
      </c>
      <c r="I170" s="22" t="n">
        <v>290</v>
      </c>
      <c r="J170" s="6" t="s">
        <v>74</v>
      </c>
      <c r="K170" s="6" t="s">
        <v>74</v>
      </c>
      <c r="L170" s="7" t="s">
        <v>28</v>
      </c>
      <c r="M170" s="7" t="s">
        <v>28</v>
      </c>
      <c r="N170" s="7" t="n">
        <v>7.4</v>
      </c>
    </row>
    <row r="171" customFormat="false" ht="49.2" hidden="false" customHeight="false" outlineLevel="0" collapsed="false">
      <c r="A171" s="1" t="s">
        <v>764</v>
      </c>
      <c r="B171" s="2" t="s">
        <v>765</v>
      </c>
      <c r="C171" s="2" t="s">
        <v>766</v>
      </c>
      <c r="D171" s="31" t="s">
        <v>767</v>
      </c>
      <c r="E171" s="3" t="s">
        <v>755</v>
      </c>
      <c r="F171" s="3" t="s">
        <v>26</v>
      </c>
      <c r="G171" s="33" t="s">
        <v>762</v>
      </c>
      <c r="H171" s="5" t="s">
        <v>763</v>
      </c>
      <c r="I171" s="22" t="n">
        <v>290</v>
      </c>
      <c r="J171" s="6" t="s">
        <v>74</v>
      </c>
      <c r="K171" s="6" t="s">
        <v>74</v>
      </c>
      <c r="L171" s="7" t="s">
        <v>28</v>
      </c>
      <c r="M171" s="7" t="s">
        <v>28</v>
      </c>
      <c r="N171" s="7" t="n">
        <v>0</v>
      </c>
    </row>
    <row r="172" customFormat="false" ht="49.2" hidden="false" customHeight="false" outlineLevel="0" collapsed="false">
      <c r="A172" s="1" t="s">
        <v>768</v>
      </c>
      <c r="B172" s="27" t="s">
        <v>769</v>
      </c>
      <c r="C172" s="2" t="s">
        <v>770</v>
      </c>
      <c r="D172" s="31" t="s">
        <v>767</v>
      </c>
      <c r="E172" s="3" t="s">
        <v>755</v>
      </c>
      <c r="F172" s="3" t="s">
        <v>26</v>
      </c>
      <c r="G172" s="33" t="s">
        <v>762</v>
      </c>
      <c r="H172" s="5" t="s">
        <v>763</v>
      </c>
      <c r="I172" s="22" t="n">
        <v>290</v>
      </c>
      <c r="J172" s="6" t="s">
        <v>74</v>
      </c>
      <c r="K172" s="6" t="s">
        <v>74</v>
      </c>
      <c r="L172" s="7" t="s">
        <v>28</v>
      </c>
      <c r="M172" s="7" t="s">
        <v>28</v>
      </c>
      <c r="N172" s="7" t="n">
        <v>0</v>
      </c>
    </row>
    <row r="173" customFormat="false" ht="13.8" hidden="false" customHeight="false" outlineLevel="0" collapsed="false">
      <c r="A173" s="1" t="s">
        <v>771</v>
      </c>
      <c r="B173" s="32" t="s">
        <v>772</v>
      </c>
      <c r="C173" s="2" t="s">
        <v>773</v>
      </c>
      <c r="D173" s="31" t="s">
        <v>774</v>
      </c>
      <c r="E173" s="3" t="s">
        <v>755</v>
      </c>
      <c r="F173" s="3" t="s">
        <v>26</v>
      </c>
      <c r="G173" s="33"/>
      <c r="H173" s="5" t="str">
        <f aca="false">I173</f>
        <v>NA</v>
      </c>
      <c r="I173" s="22" t="s">
        <v>28</v>
      </c>
      <c r="J173" s="6" t="s">
        <v>28</v>
      </c>
      <c r="K173" s="6" t="s">
        <v>28</v>
      </c>
      <c r="L173" s="7" t="s">
        <v>28</v>
      </c>
      <c r="M173" s="7" t="s">
        <v>28</v>
      </c>
      <c r="N173" s="7" t="n">
        <v>0</v>
      </c>
    </row>
    <row r="174" customFormat="false" ht="13.8" hidden="false" customHeight="false" outlineLevel="0" collapsed="false">
      <c r="A174" s="1" t="s">
        <v>775</v>
      </c>
      <c r="B174" s="27" t="s">
        <v>776</v>
      </c>
      <c r="C174" s="27" t="s">
        <v>777</v>
      </c>
      <c r="D174" s="32" t="s">
        <v>112</v>
      </c>
      <c r="E174" s="3" t="s">
        <v>755</v>
      </c>
      <c r="F174" s="28" t="s">
        <v>20</v>
      </c>
      <c r="H174" s="5" t="str">
        <f aca="false">I174</f>
        <v>NA</v>
      </c>
      <c r="I174" s="22" t="s">
        <v>28</v>
      </c>
      <c r="J174" s="6" t="s">
        <v>28</v>
      </c>
      <c r="K174" s="6" t="s">
        <v>28</v>
      </c>
      <c r="L174" s="7" t="s">
        <v>28</v>
      </c>
      <c r="M174" s="7" t="s">
        <v>28</v>
      </c>
      <c r="N174" s="7" t="n">
        <v>7.4897939</v>
      </c>
    </row>
    <row r="175" customFormat="false" ht="13.8" hidden="false" customHeight="false" outlineLevel="0" collapsed="false">
      <c r="A175" s="1" t="s">
        <v>778</v>
      </c>
      <c r="B175" s="27" t="s">
        <v>779</v>
      </c>
      <c r="C175" s="32" t="s">
        <v>780</v>
      </c>
      <c r="D175" s="32" t="s">
        <v>112</v>
      </c>
      <c r="E175" s="9" t="s">
        <v>755</v>
      </c>
      <c r="F175" s="32" t="s">
        <v>20</v>
      </c>
      <c r="H175" s="5" t="str">
        <f aca="false">I175</f>
        <v>NA</v>
      </c>
      <c r="I175" s="22" t="s">
        <v>28</v>
      </c>
      <c r="J175" s="6" t="s">
        <v>28</v>
      </c>
      <c r="K175" s="6" t="s">
        <v>28</v>
      </c>
      <c r="L175" s="7" t="s">
        <v>28</v>
      </c>
      <c r="M175" s="7" t="s">
        <v>28</v>
      </c>
      <c r="N175" s="7" t="n">
        <v>0</v>
      </c>
    </row>
    <row r="176" customFormat="false" ht="13.8" hidden="false" customHeight="false" outlineLevel="0" collapsed="false">
      <c r="A176" s="1" t="s">
        <v>781</v>
      </c>
      <c r="B176" s="27" t="s">
        <v>782</v>
      </c>
      <c r="C176" s="27" t="s">
        <v>783</v>
      </c>
      <c r="D176" s="32" t="s">
        <v>112</v>
      </c>
      <c r="E176" s="3" t="s">
        <v>755</v>
      </c>
      <c r="F176" s="28" t="s">
        <v>20</v>
      </c>
      <c r="H176" s="5" t="str">
        <f aca="false">I176</f>
        <v>NA</v>
      </c>
      <c r="I176" s="22" t="s">
        <v>28</v>
      </c>
      <c r="J176" s="6" t="s">
        <v>28</v>
      </c>
      <c r="K176" s="6" t="s">
        <v>28</v>
      </c>
      <c r="L176" s="7" t="s">
        <v>28</v>
      </c>
      <c r="M176" s="7" t="s">
        <v>28</v>
      </c>
      <c r="N176" s="7" t="n">
        <v>6.9</v>
      </c>
    </row>
    <row r="177" customFormat="false" ht="13.8" hidden="false" customHeight="false" outlineLevel="0" collapsed="false">
      <c r="A177" s="1" t="s">
        <v>784</v>
      </c>
      <c r="B177" s="2" t="s">
        <v>785</v>
      </c>
      <c r="C177" s="2" t="s">
        <v>786</v>
      </c>
      <c r="D177" s="2" t="s">
        <v>112</v>
      </c>
      <c r="E177" s="3" t="s">
        <v>755</v>
      </c>
      <c r="F177" s="3" t="s">
        <v>20</v>
      </c>
      <c r="H177" s="5" t="str">
        <f aca="false">I177</f>
        <v>NA</v>
      </c>
      <c r="I177" s="22" t="s">
        <v>28</v>
      </c>
      <c r="J177" s="6" t="s">
        <v>28</v>
      </c>
      <c r="K177" s="6" t="s">
        <v>28</v>
      </c>
      <c r="L177" s="7" t="s">
        <v>28</v>
      </c>
      <c r="M177" s="7" t="s">
        <v>28</v>
      </c>
      <c r="N177" s="7" t="n">
        <v>0.063743</v>
      </c>
    </row>
    <row r="178" customFormat="false" ht="13.8" hidden="false" customHeight="false" outlineLevel="0" collapsed="false">
      <c r="A178" s="1" t="s">
        <v>787</v>
      </c>
      <c r="B178" s="27" t="s">
        <v>788</v>
      </c>
      <c r="C178" s="27" t="s">
        <v>789</v>
      </c>
      <c r="D178" s="32" t="s">
        <v>112</v>
      </c>
      <c r="E178" s="3" t="s">
        <v>755</v>
      </c>
      <c r="F178" s="28" t="s">
        <v>20</v>
      </c>
      <c r="G178" s="25"/>
      <c r="H178" s="5" t="str">
        <f aca="false">I178</f>
        <v>NA</v>
      </c>
      <c r="I178" s="22" t="s">
        <v>28</v>
      </c>
      <c r="J178" s="6" t="s">
        <v>28</v>
      </c>
      <c r="K178" s="6" t="s">
        <v>28</v>
      </c>
      <c r="L178" s="7" t="s">
        <v>28</v>
      </c>
      <c r="M178" s="7" t="s">
        <v>28</v>
      </c>
      <c r="N178" s="7" t="n">
        <v>0.0931696</v>
      </c>
    </row>
    <row r="179" customFormat="false" ht="13.8" hidden="false" customHeight="false" outlineLevel="0" collapsed="false">
      <c r="A179" s="1" t="s">
        <v>790</v>
      </c>
      <c r="B179" s="27" t="s">
        <v>791</v>
      </c>
      <c r="C179" s="32" t="s">
        <v>792</v>
      </c>
      <c r="D179" s="32" t="s">
        <v>112</v>
      </c>
      <c r="E179" s="3" t="s">
        <v>755</v>
      </c>
      <c r="F179" s="28" t="s">
        <v>20</v>
      </c>
      <c r="G179" s="25"/>
      <c r="H179" s="5" t="str">
        <f aca="false">I179</f>
        <v>NA</v>
      </c>
      <c r="I179" s="22" t="s">
        <v>28</v>
      </c>
      <c r="J179" s="6" t="s">
        <v>28</v>
      </c>
      <c r="K179" s="6" t="s">
        <v>28</v>
      </c>
      <c r="L179" s="7" t="s">
        <v>28</v>
      </c>
      <c r="M179" s="7" t="s">
        <v>28</v>
      </c>
      <c r="N179" s="7" t="n">
        <v>0.0135807</v>
      </c>
    </row>
    <row r="180" customFormat="false" ht="13.8" hidden="false" customHeight="false" outlineLevel="0" collapsed="false">
      <c r="A180" s="1" t="s">
        <v>793</v>
      </c>
      <c r="B180" s="27" t="s">
        <v>794</v>
      </c>
      <c r="C180" s="32" t="s">
        <v>795</v>
      </c>
      <c r="D180" s="32" t="s">
        <v>112</v>
      </c>
      <c r="E180" s="3" t="s">
        <v>755</v>
      </c>
      <c r="F180" s="28" t="s">
        <v>20</v>
      </c>
      <c r="G180" s="25"/>
      <c r="H180" s="5" t="str">
        <f aca="false">I180</f>
        <v>NA</v>
      </c>
      <c r="I180" s="22" t="s">
        <v>28</v>
      </c>
      <c r="J180" s="6" t="s">
        <v>28</v>
      </c>
      <c r="K180" s="6" t="s">
        <v>28</v>
      </c>
      <c r="L180" s="7" t="s">
        <v>28</v>
      </c>
      <c r="M180" s="7" t="s">
        <v>28</v>
      </c>
      <c r="N180" s="7" t="n">
        <v>0.002219</v>
      </c>
    </row>
    <row r="181" customFormat="false" ht="13.8" hidden="false" customHeight="false" outlineLevel="0" collapsed="false">
      <c r="A181" s="1" t="s">
        <v>796</v>
      </c>
      <c r="B181" s="27" t="s">
        <v>797</v>
      </c>
      <c r="C181" s="32" t="s">
        <v>798</v>
      </c>
      <c r="D181" s="32" t="s">
        <v>112</v>
      </c>
      <c r="E181" s="3" t="s">
        <v>755</v>
      </c>
      <c r="F181" s="28" t="s">
        <v>20</v>
      </c>
      <c r="G181" s="25"/>
      <c r="H181" s="5" t="str">
        <f aca="false">I181</f>
        <v>NA</v>
      </c>
      <c r="I181" s="22" t="s">
        <v>28</v>
      </c>
      <c r="J181" s="6" t="s">
        <v>28</v>
      </c>
      <c r="K181" s="6" t="s">
        <v>28</v>
      </c>
      <c r="L181" s="7" t="s">
        <v>28</v>
      </c>
      <c r="M181" s="7" t="s">
        <v>28</v>
      </c>
      <c r="N181" s="7" t="n">
        <v>0</v>
      </c>
    </row>
    <row r="182" customFormat="false" ht="13.8" hidden="false" customHeight="false" outlineLevel="0" collapsed="false">
      <c r="A182" s="1" t="s">
        <v>799</v>
      </c>
      <c r="B182" s="27" t="s">
        <v>800</v>
      </c>
      <c r="C182" s="32" t="s">
        <v>801</v>
      </c>
      <c r="D182" s="32" t="s">
        <v>112</v>
      </c>
      <c r="E182" s="3" t="s">
        <v>755</v>
      </c>
      <c r="F182" s="28" t="s">
        <v>20</v>
      </c>
      <c r="G182" s="25"/>
      <c r="H182" s="5" t="str">
        <f aca="false">I182</f>
        <v>NA</v>
      </c>
      <c r="I182" s="22" t="s">
        <v>28</v>
      </c>
      <c r="J182" s="6" t="s">
        <v>28</v>
      </c>
      <c r="K182" s="6" t="s">
        <v>28</v>
      </c>
      <c r="L182" s="7" t="s">
        <v>28</v>
      </c>
      <c r="M182" s="7" t="s">
        <v>28</v>
      </c>
      <c r="N182" s="7" t="n">
        <v>-0.0046604</v>
      </c>
    </row>
    <row r="183" customFormat="false" ht="49.2" hidden="false" customHeight="false" outlineLevel="0" collapsed="false">
      <c r="A183" s="1" t="s">
        <v>802</v>
      </c>
      <c r="B183" s="27" t="s">
        <v>803</v>
      </c>
      <c r="C183" s="27" t="s">
        <v>804</v>
      </c>
      <c r="D183" s="32" t="s">
        <v>112</v>
      </c>
      <c r="E183" s="3" t="s">
        <v>755</v>
      </c>
      <c r="F183" s="28" t="s">
        <v>26</v>
      </c>
      <c r="G183" s="4" t="s">
        <v>805</v>
      </c>
      <c r="H183" s="5" t="s">
        <v>806</v>
      </c>
      <c r="I183" s="22" t="n">
        <v>9</v>
      </c>
      <c r="J183" s="6" t="s">
        <v>28</v>
      </c>
      <c r="K183" s="6" t="s">
        <v>28</v>
      </c>
      <c r="L183" s="7" t="s">
        <v>28</v>
      </c>
      <c r="M183" s="7" t="s">
        <v>28</v>
      </c>
      <c r="N183" s="7" t="n">
        <v>7.19E-005</v>
      </c>
    </row>
    <row r="184" customFormat="false" ht="49.2" hidden="false" customHeight="false" outlineLevel="0" collapsed="false">
      <c r="A184" s="1" t="s">
        <v>807</v>
      </c>
      <c r="B184" s="1" t="s">
        <v>808</v>
      </c>
      <c r="C184" s="27" t="s">
        <v>809</v>
      </c>
      <c r="D184" s="32" t="s">
        <v>112</v>
      </c>
      <c r="E184" s="3" t="s">
        <v>755</v>
      </c>
      <c r="F184" s="28" t="s">
        <v>26</v>
      </c>
      <c r="G184" s="4" t="s">
        <v>810</v>
      </c>
      <c r="H184" s="5" t="s">
        <v>811</v>
      </c>
      <c r="I184" s="22" t="n">
        <v>10</v>
      </c>
      <c r="J184" s="6" t="s">
        <v>28</v>
      </c>
      <c r="K184" s="6" t="s">
        <v>28</v>
      </c>
      <c r="L184" s="7" t="s">
        <v>28</v>
      </c>
      <c r="M184" s="7" t="s">
        <v>28</v>
      </c>
      <c r="N184" s="7" t="n">
        <v>7.19E-005</v>
      </c>
    </row>
    <row r="185" customFormat="false" ht="49.2" hidden="false" customHeight="false" outlineLevel="0" collapsed="false">
      <c r="A185" s="1" t="s">
        <v>812</v>
      </c>
      <c r="B185" s="27" t="s">
        <v>813</v>
      </c>
      <c r="C185" s="27" t="s">
        <v>814</v>
      </c>
      <c r="D185" s="32" t="s">
        <v>112</v>
      </c>
      <c r="E185" s="3" t="s">
        <v>755</v>
      </c>
      <c r="F185" s="28" t="s">
        <v>26</v>
      </c>
      <c r="G185" s="4" t="s">
        <v>815</v>
      </c>
      <c r="H185" s="5" t="s">
        <v>816</v>
      </c>
      <c r="I185" s="22" t="n">
        <v>0</v>
      </c>
      <c r="J185" s="6" t="s">
        <v>28</v>
      </c>
      <c r="K185" s="6" t="s">
        <v>28</v>
      </c>
      <c r="L185" s="7" t="s">
        <v>28</v>
      </c>
      <c r="M185" s="7" t="s">
        <v>28</v>
      </c>
      <c r="N185" s="7" t="n">
        <v>7.19E-005</v>
      </c>
    </row>
    <row r="186" customFormat="false" ht="49.2" hidden="false" customHeight="false" outlineLevel="0" collapsed="false">
      <c r="A186" s="1" t="s">
        <v>817</v>
      </c>
      <c r="B186" s="27" t="s">
        <v>818</v>
      </c>
      <c r="C186" s="27" t="s">
        <v>819</v>
      </c>
      <c r="D186" s="32" t="s">
        <v>112</v>
      </c>
      <c r="E186" s="3" t="s">
        <v>755</v>
      </c>
      <c r="F186" s="28" t="s">
        <v>26</v>
      </c>
      <c r="G186" s="4" t="s">
        <v>820</v>
      </c>
      <c r="H186" s="5" t="s">
        <v>821</v>
      </c>
      <c r="I186" s="22" t="n">
        <v>25</v>
      </c>
      <c r="J186" s="6" t="s">
        <v>28</v>
      </c>
      <c r="K186" s="6" t="s">
        <v>28</v>
      </c>
      <c r="L186" s="7" t="s">
        <v>28</v>
      </c>
      <c r="M186" s="7" t="s">
        <v>28</v>
      </c>
      <c r="N186" s="7" t="n">
        <v>3.6E-005</v>
      </c>
    </row>
    <row r="187" customFormat="false" ht="49.2" hidden="false" customHeight="false" outlineLevel="0" collapsed="false">
      <c r="A187" s="1" t="s">
        <v>822</v>
      </c>
      <c r="B187" s="1" t="s">
        <v>823</v>
      </c>
      <c r="C187" s="27" t="s">
        <v>824</v>
      </c>
      <c r="D187" s="32" t="s">
        <v>112</v>
      </c>
      <c r="E187" s="3" t="s">
        <v>755</v>
      </c>
      <c r="F187" s="28" t="s">
        <v>26</v>
      </c>
      <c r="G187" s="4" t="s">
        <v>825</v>
      </c>
      <c r="H187" s="5" t="s">
        <v>826</v>
      </c>
      <c r="I187" s="22" t="n">
        <v>1</v>
      </c>
      <c r="J187" s="6" t="s">
        <v>28</v>
      </c>
      <c r="K187" s="6" t="s">
        <v>28</v>
      </c>
      <c r="L187" s="7" t="s">
        <v>28</v>
      </c>
      <c r="M187" s="7" t="s">
        <v>28</v>
      </c>
      <c r="N187" s="7" t="n">
        <v>6.13E-005</v>
      </c>
    </row>
    <row r="188" customFormat="false" ht="37.3" hidden="false" customHeight="false" outlineLevel="0" collapsed="false">
      <c r="A188" s="1" t="s">
        <v>827</v>
      </c>
      <c r="B188" s="27" t="s">
        <v>828</v>
      </c>
      <c r="C188" s="27" t="s">
        <v>829</v>
      </c>
      <c r="D188" s="32" t="s">
        <v>112</v>
      </c>
      <c r="E188" s="3" t="s">
        <v>755</v>
      </c>
      <c r="F188" s="28" t="s">
        <v>26</v>
      </c>
      <c r="G188" s="4" t="s">
        <v>830</v>
      </c>
      <c r="H188" s="5" t="s">
        <v>831</v>
      </c>
      <c r="I188" s="22" t="n">
        <v>2</v>
      </c>
      <c r="J188" s="6" t="s">
        <v>28</v>
      </c>
      <c r="K188" s="6" t="s">
        <v>28</v>
      </c>
      <c r="L188" s="7" t="s">
        <v>28</v>
      </c>
      <c r="M188" s="7" t="s">
        <v>28</v>
      </c>
      <c r="N188" s="7" t="n">
        <v>7.19E-005</v>
      </c>
    </row>
    <row r="189" customFormat="false" ht="37.3" hidden="false" customHeight="false" outlineLevel="0" collapsed="false">
      <c r="A189" s="1" t="s">
        <v>832</v>
      </c>
      <c r="B189" s="27" t="s">
        <v>833</v>
      </c>
      <c r="C189" s="27" t="s">
        <v>834</v>
      </c>
      <c r="D189" s="32" t="s">
        <v>835</v>
      </c>
      <c r="E189" s="3" t="s">
        <v>755</v>
      </c>
      <c r="F189" s="28" t="s">
        <v>26</v>
      </c>
      <c r="G189" s="4" t="s">
        <v>836</v>
      </c>
      <c r="H189" s="5" t="s">
        <v>837</v>
      </c>
      <c r="I189" s="22" t="n">
        <v>20</v>
      </c>
      <c r="J189" s="6" t="s">
        <v>74</v>
      </c>
      <c r="K189" s="6" t="s">
        <v>74</v>
      </c>
      <c r="L189" s="7" t="s">
        <v>28</v>
      </c>
      <c r="M189" s="7" t="s">
        <v>28</v>
      </c>
      <c r="N189" s="7" t="n">
        <v>0.0021721</v>
      </c>
    </row>
    <row r="190" customFormat="false" ht="25.35" hidden="false" customHeight="false" outlineLevel="0" collapsed="false">
      <c r="A190" s="1" t="s">
        <v>838</v>
      </c>
      <c r="B190" s="27" t="s">
        <v>839</v>
      </c>
      <c r="C190" s="27" t="s">
        <v>840</v>
      </c>
      <c r="D190" s="32" t="s">
        <v>112</v>
      </c>
      <c r="E190" s="3" t="s">
        <v>755</v>
      </c>
      <c r="F190" s="28" t="s">
        <v>26</v>
      </c>
      <c r="G190" s="4" t="s">
        <v>841</v>
      </c>
      <c r="H190" s="5" t="str">
        <f aca="false">I190</f>
        <v>NF</v>
      </c>
      <c r="I190" s="22" t="s">
        <v>74</v>
      </c>
      <c r="J190" s="6" t="s">
        <v>28</v>
      </c>
      <c r="K190" s="6" t="s">
        <v>28</v>
      </c>
      <c r="L190" s="7" t="s">
        <v>28</v>
      </c>
      <c r="M190" s="7" t="s">
        <v>28</v>
      </c>
      <c r="N190" s="7" t="n">
        <v>0</v>
      </c>
    </row>
    <row r="191" customFormat="false" ht="49.2" hidden="false" customHeight="false" outlineLevel="0" collapsed="false">
      <c r="A191" s="1" t="s">
        <v>842</v>
      </c>
      <c r="B191" s="1" t="s">
        <v>843</v>
      </c>
      <c r="C191" s="27" t="s">
        <v>844</v>
      </c>
      <c r="D191" s="32" t="s">
        <v>112</v>
      </c>
      <c r="E191" s="3" t="s">
        <v>755</v>
      </c>
      <c r="F191" s="28" t="s">
        <v>26</v>
      </c>
      <c r="G191" s="4" t="s">
        <v>845</v>
      </c>
      <c r="H191" s="5" t="s">
        <v>846</v>
      </c>
      <c r="I191" s="22" t="n">
        <v>5</v>
      </c>
      <c r="J191" s="6" t="s">
        <v>28</v>
      </c>
      <c r="K191" s="6" t="s">
        <v>28</v>
      </c>
      <c r="L191" s="7" t="s">
        <v>28</v>
      </c>
      <c r="M191" s="7" t="s">
        <v>28</v>
      </c>
      <c r="N191" s="7" t="n">
        <v>0</v>
      </c>
    </row>
    <row r="192" customFormat="false" ht="49.2" hidden="false" customHeight="false" outlineLevel="0" collapsed="false">
      <c r="A192" s="1" t="s">
        <v>847</v>
      </c>
      <c r="B192" s="1" t="s">
        <v>848</v>
      </c>
      <c r="C192" s="27" t="s">
        <v>849</v>
      </c>
      <c r="D192" s="32" t="s">
        <v>112</v>
      </c>
      <c r="E192" s="3" t="s">
        <v>755</v>
      </c>
      <c r="F192" s="28" t="s">
        <v>26</v>
      </c>
      <c r="G192" s="4" t="s">
        <v>845</v>
      </c>
      <c r="H192" s="5" t="s">
        <v>846</v>
      </c>
      <c r="I192" s="22" t="n">
        <v>5</v>
      </c>
      <c r="J192" s="6" t="s">
        <v>28</v>
      </c>
      <c r="K192" s="6" t="s">
        <v>28</v>
      </c>
      <c r="L192" s="7" t="s">
        <v>28</v>
      </c>
      <c r="M192" s="7" t="s">
        <v>28</v>
      </c>
      <c r="N192" s="7" t="n">
        <v>0.0073101</v>
      </c>
    </row>
    <row r="193" customFormat="false" ht="49.2" hidden="false" customHeight="false" outlineLevel="0" collapsed="false">
      <c r="A193" s="1" t="s">
        <v>850</v>
      </c>
      <c r="B193" s="1" t="s">
        <v>851</v>
      </c>
      <c r="C193" s="27" t="s">
        <v>852</v>
      </c>
      <c r="D193" s="32" t="s">
        <v>112</v>
      </c>
      <c r="E193" s="3" t="s">
        <v>755</v>
      </c>
      <c r="F193" s="28" t="s">
        <v>26</v>
      </c>
      <c r="G193" s="4" t="s">
        <v>845</v>
      </c>
      <c r="H193" s="5" t="s">
        <v>846</v>
      </c>
      <c r="I193" s="22" t="n">
        <v>5</v>
      </c>
      <c r="J193" s="6" t="s">
        <v>28</v>
      </c>
      <c r="K193" s="6" t="s">
        <v>28</v>
      </c>
      <c r="L193" s="7" t="s">
        <v>28</v>
      </c>
      <c r="M193" s="7" t="s">
        <v>28</v>
      </c>
      <c r="N193" s="7" t="n">
        <v>0</v>
      </c>
    </row>
    <row r="194" customFormat="false" ht="49.2" hidden="false" customHeight="false" outlineLevel="0" collapsed="false">
      <c r="A194" s="1" t="s">
        <v>853</v>
      </c>
      <c r="B194" s="1" t="s">
        <v>854</v>
      </c>
      <c r="C194" s="27" t="s">
        <v>855</v>
      </c>
      <c r="D194" s="32" t="s">
        <v>112</v>
      </c>
      <c r="E194" s="3" t="s">
        <v>755</v>
      </c>
      <c r="F194" s="28" t="s">
        <v>26</v>
      </c>
      <c r="G194" s="4" t="s">
        <v>845</v>
      </c>
      <c r="H194" s="5" t="s">
        <v>846</v>
      </c>
      <c r="I194" s="22" t="n">
        <v>5</v>
      </c>
      <c r="J194" s="6" t="s">
        <v>28</v>
      </c>
      <c r="K194" s="6" t="s">
        <v>28</v>
      </c>
      <c r="L194" s="7" t="s">
        <v>28</v>
      </c>
      <c r="M194" s="7" t="s">
        <v>28</v>
      </c>
      <c r="N194" s="7" t="n">
        <v>0</v>
      </c>
    </row>
    <row r="195" customFormat="false" ht="49.2" hidden="false" customHeight="false" outlineLevel="0" collapsed="false">
      <c r="A195" s="1" t="s">
        <v>856</v>
      </c>
      <c r="B195" s="1" t="s">
        <v>857</v>
      </c>
      <c r="C195" s="27" t="s">
        <v>858</v>
      </c>
      <c r="D195" s="32" t="s">
        <v>112</v>
      </c>
      <c r="E195" s="3" t="s">
        <v>755</v>
      </c>
      <c r="F195" s="28" t="s">
        <v>26</v>
      </c>
      <c r="G195" s="4" t="s">
        <v>845</v>
      </c>
      <c r="H195" s="5" t="s">
        <v>846</v>
      </c>
      <c r="I195" s="22" t="n">
        <v>5</v>
      </c>
      <c r="J195" s="6" t="s">
        <v>28</v>
      </c>
      <c r="K195" s="6" t="s">
        <v>28</v>
      </c>
      <c r="L195" s="7" t="s">
        <v>28</v>
      </c>
      <c r="M195" s="7" t="s">
        <v>28</v>
      </c>
      <c r="N195" s="7" t="n">
        <v>0.0231307</v>
      </c>
    </row>
    <row r="196" customFormat="false" ht="49.2" hidden="false" customHeight="false" outlineLevel="0" collapsed="false">
      <c r="A196" s="1" t="s">
        <v>859</v>
      </c>
      <c r="B196" s="1" t="s">
        <v>860</v>
      </c>
      <c r="C196" s="27" t="s">
        <v>861</v>
      </c>
      <c r="D196" s="32" t="s">
        <v>112</v>
      </c>
      <c r="E196" s="3" t="s">
        <v>755</v>
      </c>
      <c r="F196" s="28" t="s">
        <v>26</v>
      </c>
      <c r="G196" s="4" t="s">
        <v>845</v>
      </c>
      <c r="H196" s="5" t="s">
        <v>846</v>
      </c>
      <c r="I196" s="22" t="n">
        <v>5</v>
      </c>
      <c r="J196" s="6" t="s">
        <v>28</v>
      </c>
      <c r="K196" s="6" t="s">
        <v>28</v>
      </c>
      <c r="L196" s="7" t="s">
        <v>28</v>
      </c>
      <c r="M196" s="7" t="s">
        <v>28</v>
      </c>
      <c r="N196" s="7" t="n">
        <v>0.0524694</v>
      </c>
    </row>
    <row r="197" customFormat="false" ht="49.2" hidden="false" customHeight="false" outlineLevel="0" collapsed="false">
      <c r="A197" s="1" t="s">
        <v>862</v>
      </c>
      <c r="B197" s="1" t="s">
        <v>863</v>
      </c>
      <c r="C197" s="27" t="s">
        <v>864</v>
      </c>
      <c r="D197" s="32" t="s">
        <v>112</v>
      </c>
      <c r="E197" s="3" t="s">
        <v>755</v>
      </c>
      <c r="F197" s="28" t="s">
        <v>26</v>
      </c>
      <c r="G197" s="4" t="s">
        <v>845</v>
      </c>
      <c r="H197" s="5" t="s">
        <v>846</v>
      </c>
      <c r="I197" s="22" t="n">
        <v>5</v>
      </c>
      <c r="J197" s="6" t="s">
        <v>28</v>
      </c>
      <c r="K197" s="6" t="s">
        <v>28</v>
      </c>
      <c r="L197" s="7" t="s">
        <v>28</v>
      </c>
      <c r="M197" s="7" t="s">
        <v>28</v>
      </c>
      <c r="N197" s="7" t="n">
        <v>0.0184666</v>
      </c>
    </row>
    <row r="198" customFormat="false" ht="49.2" hidden="false" customHeight="false" outlineLevel="0" collapsed="false">
      <c r="A198" s="1" t="s">
        <v>865</v>
      </c>
      <c r="B198" s="1" t="s">
        <v>866</v>
      </c>
      <c r="C198" s="27" t="s">
        <v>867</v>
      </c>
      <c r="D198" s="32" t="s">
        <v>112</v>
      </c>
      <c r="E198" s="3" t="s">
        <v>755</v>
      </c>
      <c r="F198" s="28" t="s">
        <v>26</v>
      </c>
      <c r="G198" s="4" t="s">
        <v>845</v>
      </c>
      <c r="H198" s="5" t="s">
        <v>846</v>
      </c>
      <c r="I198" s="22" t="n">
        <v>5</v>
      </c>
      <c r="J198" s="6" t="s">
        <v>28</v>
      </c>
      <c r="K198" s="6" t="s">
        <v>28</v>
      </c>
      <c r="L198" s="7" t="s">
        <v>28</v>
      </c>
      <c r="M198" s="7" t="s">
        <v>28</v>
      </c>
      <c r="N198" s="7" t="n">
        <v>0.0438828</v>
      </c>
    </row>
    <row r="199" customFormat="false" ht="49.2" hidden="false" customHeight="false" outlineLevel="0" collapsed="false">
      <c r="A199" s="1" t="s">
        <v>868</v>
      </c>
      <c r="B199" s="1" t="s">
        <v>869</v>
      </c>
      <c r="C199" s="27" t="s">
        <v>870</v>
      </c>
      <c r="D199" s="32" t="s">
        <v>112</v>
      </c>
      <c r="E199" s="3" t="s">
        <v>755</v>
      </c>
      <c r="F199" s="28" t="s">
        <v>26</v>
      </c>
      <c r="G199" s="4" t="s">
        <v>845</v>
      </c>
      <c r="H199" s="5" t="s">
        <v>846</v>
      </c>
      <c r="I199" s="22" t="n">
        <v>5</v>
      </c>
      <c r="J199" s="6" t="s">
        <v>28</v>
      </c>
      <c r="K199" s="6" t="s">
        <v>28</v>
      </c>
      <c r="L199" s="7" t="s">
        <v>28</v>
      </c>
      <c r="M199" s="7" t="s">
        <v>28</v>
      </c>
      <c r="N199" s="7" t="n">
        <v>0.0073046</v>
      </c>
    </row>
    <row r="200" customFormat="false" ht="13.8" hidden="false" customHeight="false" outlineLevel="0" collapsed="false">
      <c r="A200" s="1" t="s">
        <v>871</v>
      </c>
      <c r="B200" s="27" t="s">
        <v>872</v>
      </c>
      <c r="C200" s="27" t="s">
        <v>873</v>
      </c>
      <c r="D200" s="32" t="s">
        <v>112</v>
      </c>
      <c r="E200" s="3" t="s">
        <v>755</v>
      </c>
      <c r="F200" s="28" t="s">
        <v>26</v>
      </c>
      <c r="H200" s="5" t="str">
        <f aca="false">I200</f>
        <v>NA</v>
      </c>
      <c r="I200" s="22" t="s">
        <v>28</v>
      </c>
      <c r="J200" s="6" t="s">
        <v>28</v>
      </c>
      <c r="K200" s="6" t="s">
        <v>28</v>
      </c>
      <c r="L200" s="7" t="s">
        <v>28</v>
      </c>
      <c r="M200" s="7" t="s">
        <v>28</v>
      </c>
      <c r="N200" s="7" t="n">
        <v>0.0839401</v>
      </c>
    </row>
    <row r="201" customFormat="false" ht="13.8" hidden="false" customHeight="false" outlineLevel="0" collapsed="false">
      <c r="A201" s="1" t="s">
        <v>874</v>
      </c>
      <c r="B201" s="27" t="s">
        <v>875</v>
      </c>
      <c r="C201" s="27" t="s">
        <v>876</v>
      </c>
      <c r="D201" s="32" t="s">
        <v>112</v>
      </c>
      <c r="E201" s="3" t="s">
        <v>755</v>
      </c>
      <c r="F201" s="28" t="s">
        <v>26</v>
      </c>
      <c r="H201" s="5" t="str">
        <f aca="false">I201</f>
        <v>NA</v>
      </c>
      <c r="I201" s="22" t="s">
        <v>28</v>
      </c>
      <c r="J201" s="6" t="s">
        <v>28</v>
      </c>
      <c r="K201" s="6" t="s">
        <v>28</v>
      </c>
      <c r="L201" s="7" t="s">
        <v>28</v>
      </c>
      <c r="M201" s="7" t="s">
        <v>28</v>
      </c>
      <c r="N201" s="7" t="n">
        <v>0</v>
      </c>
    </row>
    <row r="202" customFormat="false" ht="13.8" hidden="false" customHeight="false" outlineLevel="0" collapsed="false">
      <c r="A202" s="1" t="s">
        <v>877</v>
      </c>
      <c r="B202" s="27" t="s">
        <v>878</v>
      </c>
      <c r="C202" s="27" t="s">
        <v>879</v>
      </c>
      <c r="D202" s="32" t="s">
        <v>112</v>
      </c>
      <c r="E202" s="3" t="s">
        <v>755</v>
      </c>
      <c r="F202" s="28" t="s">
        <v>26</v>
      </c>
      <c r="H202" s="5" t="str">
        <f aca="false">I202</f>
        <v>NA</v>
      </c>
      <c r="I202" s="22" t="s">
        <v>28</v>
      </c>
      <c r="J202" s="6" t="s">
        <v>28</v>
      </c>
      <c r="K202" s="6" t="s">
        <v>28</v>
      </c>
      <c r="L202" s="7" t="s">
        <v>28</v>
      </c>
      <c r="M202" s="7" t="s">
        <v>28</v>
      </c>
      <c r="N202" s="7" t="n">
        <v>0</v>
      </c>
    </row>
    <row r="203" customFormat="false" ht="13.8" hidden="false" customHeight="false" outlineLevel="0" collapsed="false">
      <c r="A203" s="1" t="s">
        <v>880</v>
      </c>
      <c r="B203" s="27" t="s">
        <v>881</v>
      </c>
      <c r="C203" s="27" t="s">
        <v>882</v>
      </c>
      <c r="D203" s="32" t="s">
        <v>112</v>
      </c>
      <c r="E203" s="3" t="s">
        <v>755</v>
      </c>
      <c r="F203" s="28" t="s">
        <v>26</v>
      </c>
      <c r="H203" s="5" t="str">
        <f aca="false">I203</f>
        <v>NA</v>
      </c>
      <c r="I203" s="22" t="s">
        <v>28</v>
      </c>
      <c r="J203" s="6" t="s">
        <v>28</v>
      </c>
      <c r="K203" s="6" t="s">
        <v>28</v>
      </c>
      <c r="L203" s="7" t="s">
        <v>28</v>
      </c>
      <c r="M203" s="7" t="s">
        <v>28</v>
      </c>
      <c r="N203" s="7" t="n">
        <v>0.3072338</v>
      </c>
    </row>
    <row r="204" customFormat="false" ht="25.35" hidden="false" customHeight="false" outlineLevel="0" collapsed="false">
      <c r="A204" s="1" t="s">
        <v>883</v>
      </c>
      <c r="B204" s="32" t="s">
        <v>884</v>
      </c>
      <c r="C204" s="27" t="s">
        <v>885</v>
      </c>
      <c r="D204" s="32" t="s">
        <v>886</v>
      </c>
      <c r="E204" s="3" t="s">
        <v>755</v>
      </c>
      <c r="F204" s="28" t="s">
        <v>26</v>
      </c>
      <c r="G204" s="4" t="s">
        <v>887</v>
      </c>
      <c r="H204" s="5" t="s">
        <v>888</v>
      </c>
      <c r="I204" s="22" t="n">
        <v>17</v>
      </c>
      <c r="J204" s="6" t="s">
        <v>28</v>
      </c>
      <c r="K204" s="6" t="s">
        <v>28</v>
      </c>
      <c r="L204" s="7" t="s">
        <v>28</v>
      </c>
      <c r="M204" s="7" t="s">
        <v>28</v>
      </c>
      <c r="N204" s="7" t="n">
        <v>0.287665</v>
      </c>
    </row>
    <row r="205" customFormat="false" ht="13.8" hidden="false" customHeight="false" outlineLevel="0" collapsed="false">
      <c r="A205" s="1" t="s">
        <v>889</v>
      </c>
      <c r="B205" s="27" t="s">
        <v>890</v>
      </c>
      <c r="C205" s="27" t="s">
        <v>891</v>
      </c>
      <c r="D205" s="32" t="s">
        <v>112</v>
      </c>
      <c r="E205" s="3" t="s">
        <v>755</v>
      </c>
      <c r="F205" s="28" t="s">
        <v>26</v>
      </c>
      <c r="H205" s="5" t="str">
        <f aca="false">I205</f>
        <v>NA</v>
      </c>
      <c r="I205" s="22" t="s">
        <v>28</v>
      </c>
      <c r="J205" s="6" t="s">
        <v>28</v>
      </c>
      <c r="K205" s="6" t="s">
        <v>28</v>
      </c>
      <c r="L205" s="7" t="s">
        <v>28</v>
      </c>
      <c r="M205" s="7" t="s">
        <v>28</v>
      </c>
      <c r="N205" s="7" t="n">
        <v>0</v>
      </c>
    </row>
    <row r="206" customFormat="false" ht="13.8" hidden="false" customHeight="false" outlineLevel="0" collapsed="false">
      <c r="A206" s="1" t="s">
        <v>892</v>
      </c>
      <c r="B206" s="27" t="s">
        <v>893</v>
      </c>
      <c r="C206" s="27" t="s">
        <v>894</v>
      </c>
      <c r="D206" s="32" t="s">
        <v>895</v>
      </c>
      <c r="E206" s="3" t="s">
        <v>755</v>
      </c>
      <c r="F206" s="28" t="s">
        <v>26</v>
      </c>
      <c r="G206" s="4" t="s">
        <v>896</v>
      </c>
      <c r="H206" s="5" t="n">
        <v>65</v>
      </c>
      <c r="I206" s="22" t="n">
        <v>65</v>
      </c>
      <c r="J206" s="6" t="s">
        <v>74</v>
      </c>
      <c r="K206" s="6" t="s">
        <v>74</v>
      </c>
      <c r="L206" s="7" t="s">
        <v>28</v>
      </c>
      <c r="M206" s="7" t="s">
        <v>28</v>
      </c>
      <c r="N206" s="7" t="n">
        <v>0.002658</v>
      </c>
    </row>
    <row r="207" customFormat="false" ht="13.8" hidden="false" customHeight="false" outlineLevel="0" collapsed="false">
      <c r="A207" s="1" t="s">
        <v>897</v>
      </c>
      <c r="B207" s="27" t="s">
        <v>898</v>
      </c>
      <c r="C207" s="27" t="s">
        <v>899</v>
      </c>
      <c r="D207" s="32" t="s">
        <v>900</v>
      </c>
      <c r="E207" s="3" t="s">
        <v>755</v>
      </c>
      <c r="F207" s="28" t="s">
        <v>26</v>
      </c>
      <c r="G207" s="4" t="s">
        <v>901</v>
      </c>
      <c r="H207" s="5" t="n">
        <v>80</v>
      </c>
      <c r="I207" s="22" t="n">
        <v>80</v>
      </c>
      <c r="J207" s="6" t="n">
        <v>21.35</v>
      </c>
      <c r="K207" s="6" t="s">
        <v>28</v>
      </c>
      <c r="L207" s="7" t="n">
        <f aca="false">I207*J207*0.00058599</f>
        <v>1.00087092</v>
      </c>
      <c r="M207" s="7" t="s">
        <v>28</v>
      </c>
      <c r="N207" s="7" t="n">
        <v>0.0015949</v>
      </c>
    </row>
    <row r="208" customFormat="false" ht="13.8" hidden="false" customHeight="false" outlineLevel="0" collapsed="false">
      <c r="A208" s="1" t="s">
        <v>902</v>
      </c>
      <c r="B208" s="27" t="s">
        <v>903</v>
      </c>
      <c r="C208" s="27" t="s">
        <v>904</v>
      </c>
      <c r="D208" s="32" t="s">
        <v>112</v>
      </c>
      <c r="E208" s="3" t="s">
        <v>755</v>
      </c>
      <c r="F208" s="28" t="s">
        <v>20</v>
      </c>
      <c r="H208" s="5" t="str">
        <f aca="false">I208</f>
        <v>NA</v>
      </c>
      <c r="I208" s="22" t="s">
        <v>28</v>
      </c>
      <c r="J208" s="6" t="s">
        <v>28</v>
      </c>
      <c r="K208" s="6" t="s">
        <v>28</v>
      </c>
      <c r="L208" s="7" t="s">
        <v>28</v>
      </c>
      <c r="M208" s="7" t="s">
        <v>28</v>
      </c>
      <c r="N208" s="7" t="n">
        <v>0.0191237</v>
      </c>
    </row>
    <row r="209" customFormat="false" ht="13.8" hidden="false" customHeight="false" outlineLevel="0" collapsed="false">
      <c r="A209" s="1" t="s">
        <v>905</v>
      </c>
      <c r="B209" s="27" t="s">
        <v>906</v>
      </c>
      <c r="C209" s="27" t="s">
        <v>907</v>
      </c>
      <c r="D209" s="32" t="s">
        <v>112</v>
      </c>
      <c r="E209" s="3" t="s">
        <v>755</v>
      </c>
      <c r="F209" s="28" t="s">
        <v>26</v>
      </c>
      <c r="H209" s="5" t="str">
        <f aca="false">I209</f>
        <v>NA</v>
      </c>
      <c r="I209" s="22" t="s">
        <v>28</v>
      </c>
      <c r="J209" s="6" t="s">
        <v>28</v>
      </c>
      <c r="K209" s="6" t="s">
        <v>28</v>
      </c>
      <c r="L209" s="7" t="s">
        <v>28</v>
      </c>
      <c r="M209" s="7" t="s">
        <v>28</v>
      </c>
      <c r="N209" s="7" t="n">
        <v>0.6546733</v>
      </c>
    </row>
    <row r="210" customFormat="false" ht="37.3" hidden="false" customHeight="false" outlineLevel="0" collapsed="false">
      <c r="A210" s="1" t="s">
        <v>908</v>
      </c>
      <c r="B210" s="27" t="s">
        <v>909</v>
      </c>
      <c r="C210" s="27" t="s">
        <v>910</v>
      </c>
      <c r="D210" s="32" t="s">
        <v>911</v>
      </c>
      <c r="E210" s="3" t="s">
        <v>755</v>
      </c>
      <c r="F210" s="28" t="s">
        <v>26</v>
      </c>
      <c r="G210" s="4" t="s">
        <v>912</v>
      </c>
      <c r="H210" s="5" t="s">
        <v>913</v>
      </c>
      <c r="I210" s="22" t="n">
        <v>26</v>
      </c>
      <c r="J210" s="6" t="s">
        <v>74</v>
      </c>
      <c r="K210" s="6" t="s">
        <v>28</v>
      </c>
      <c r="L210" s="7" t="s">
        <v>28</v>
      </c>
      <c r="M210" s="7" t="s">
        <v>28</v>
      </c>
      <c r="N210" s="7" t="n">
        <v>0.2839809</v>
      </c>
    </row>
    <row r="211" customFormat="false" ht="61.1" hidden="false" customHeight="false" outlineLevel="0" collapsed="false">
      <c r="A211" s="1" t="s">
        <v>914</v>
      </c>
      <c r="B211" s="32" t="s">
        <v>915</v>
      </c>
      <c r="C211" s="27" t="s">
        <v>916</v>
      </c>
      <c r="D211" s="32" t="s">
        <v>917</v>
      </c>
      <c r="E211" s="3" t="s">
        <v>755</v>
      </c>
      <c r="F211" s="28" t="s">
        <v>26</v>
      </c>
      <c r="G211" s="4" t="s">
        <v>918</v>
      </c>
      <c r="H211" s="5" t="s">
        <v>919</v>
      </c>
      <c r="I211" s="22" t="n">
        <v>59</v>
      </c>
      <c r="J211" s="6" t="s">
        <v>74</v>
      </c>
      <c r="K211" s="6" t="s">
        <v>28</v>
      </c>
      <c r="L211" s="7" t="s">
        <v>28</v>
      </c>
      <c r="M211" s="7" t="s">
        <v>28</v>
      </c>
      <c r="N211" s="7" t="n">
        <v>0</v>
      </c>
    </row>
    <row r="212" customFormat="false" ht="61.1" hidden="false" customHeight="false" outlineLevel="0" collapsed="false">
      <c r="A212" s="1" t="s">
        <v>920</v>
      </c>
      <c r="B212" s="32" t="s">
        <v>921</v>
      </c>
      <c r="C212" s="27" t="s">
        <v>922</v>
      </c>
      <c r="D212" s="32" t="s">
        <v>917</v>
      </c>
      <c r="E212" s="3" t="s">
        <v>755</v>
      </c>
      <c r="F212" s="28" t="s">
        <v>26</v>
      </c>
      <c r="G212" s="4" t="s">
        <v>918</v>
      </c>
      <c r="H212" s="5" t="s">
        <v>919</v>
      </c>
      <c r="I212" s="22" t="n">
        <v>59</v>
      </c>
      <c r="J212" s="6" t="s">
        <v>74</v>
      </c>
      <c r="K212" s="6" t="s">
        <v>28</v>
      </c>
      <c r="L212" s="7" t="s">
        <v>28</v>
      </c>
      <c r="M212" s="7" t="s">
        <v>28</v>
      </c>
      <c r="N212" s="7" t="n">
        <v>0</v>
      </c>
    </row>
    <row r="213" customFormat="false" ht="61.1" hidden="false" customHeight="false" outlineLevel="0" collapsed="false">
      <c r="A213" s="1" t="s">
        <v>923</v>
      </c>
      <c r="B213" s="32" t="s">
        <v>924</v>
      </c>
      <c r="C213" s="27" t="s">
        <v>925</v>
      </c>
      <c r="D213" s="32" t="s">
        <v>917</v>
      </c>
      <c r="E213" s="3" t="s">
        <v>755</v>
      </c>
      <c r="F213" s="28" t="s">
        <v>26</v>
      </c>
      <c r="G213" s="4" t="s">
        <v>918</v>
      </c>
      <c r="H213" s="5" t="s">
        <v>919</v>
      </c>
      <c r="I213" s="22" t="n">
        <v>59</v>
      </c>
      <c r="J213" s="6" t="s">
        <v>74</v>
      </c>
      <c r="K213" s="6" t="s">
        <v>28</v>
      </c>
      <c r="L213" s="7" t="s">
        <v>28</v>
      </c>
      <c r="M213" s="7" t="s">
        <v>28</v>
      </c>
      <c r="N213" s="7" t="n">
        <v>0</v>
      </c>
    </row>
    <row r="214" customFormat="false" ht="61.1" hidden="false" customHeight="false" outlineLevel="0" collapsed="false">
      <c r="A214" s="1" t="s">
        <v>926</v>
      </c>
      <c r="B214" s="32" t="s">
        <v>927</v>
      </c>
      <c r="C214" s="27" t="s">
        <v>928</v>
      </c>
      <c r="D214" s="32" t="s">
        <v>917</v>
      </c>
      <c r="E214" s="3" t="s">
        <v>755</v>
      </c>
      <c r="F214" s="28" t="s">
        <v>26</v>
      </c>
      <c r="G214" s="4" t="s">
        <v>918</v>
      </c>
      <c r="H214" s="5" t="s">
        <v>919</v>
      </c>
      <c r="I214" s="22" t="n">
        <v>59</v>
      </c>
      <c r="J214" s="6" t="s">
        <v>74</v>
      </c>
      <c r="K214" s="6" t="s">
        <v>28</v>
      </c>
      <c r="L214" s="7" t="s">
        <v>28</v>
      </c>
      <c r="M214" s="7" t="s">
        <v>28</v>
      </c>
      <c r="N214" s="7" t="n">
        <v>0</v>
      </c>
    </row>
    <row r="215" customFormat="false" ht="61.1" hidden="false" customHeight="false" outlineLevel="0" collapsed="false">
      <c r="A215" s="1" t="s">
        <v>929</v>
      </c>
      <c r="B215" s="32" t="s">
        <v>930</v>
      </c>
      <c r="C215" s="27" t="s">
        <v>931</v>
      </c>
      <c r="D215" s="32" t="s">
        <v>917</v>
      </c>
      <c r="E215" s="3" t="s">
        <v>755</v>
      </c>
      <c r="F215" s="28" t="s">
        <v>26</v>
      </c>
      <c r="G215" s="4" t="s">
        <v>918</v>
      </c>
      <c r="H215" s="5" t="s">
        <v>919</v>
      </c>
      <c r="I215" s="22" t="n">
        <v>59</v>
      </c>
      <c r="J215" s="6" t="s">
        <v>74</v>
      </c>
      <c r="K215" s="6" t="s">
        <v>28</v>
      </c>
      <c r="L215" s="7" t="s">
        <v>28</v>
      </c>
      <c r="M215" s="7" t="s">
        <v>28</v>
      </c>
      <c r="N215" s="7" t="n">
        <v>0</v>
      </c>
    </row>
    <row r="216" customFormat="false" ht="61.1" hidden="false" customHeight="false" outlineLevel="0" collapsed="false">
      <c r="A216" s="1" t="s">
        <v>932</v>
      </c>
      <c r="B216" s="32" t="s">
        <v>933</v>
      </c>
      <c r="C216" s="27" t="s">
        <v>934</v>
      </c>
      <c r="D216" s="32" t="s">
        <v>917</v>
      </c>
      <c r="E216" s="3" t="s">
        <v>755</v>
      </c>
      <c r="F216" s="28" t="s">
        <v>26</v>
      </c>
      <c r="G216" s="4" t="s">
        <v>918</v>
      </c>
      <c r="H216" s="5" t="s">
        <v>919</v>
      </c>
      <c r="I216" s="22" t="n">
        <v>59</v>
      </c>
      <c r="J216" s="6" t="s">
        <v>74</v>
      </c>
      <c r="K216" s="6" t="s">
        <v>28</v>
      </c>
      <c r="L216" s="7" t="s">
        <v>28</v>
      </c>
      <c r="M216" s="7" t="s">
        <v>28</v>
      </c>
      <c r="N216" s="7" t="n">
        <v>0</v>
      </c>
    </row>
    <row r="217" customFormat="false" ht="61.1" hidden="false" customHeight="false" outlineLevel="0" collapsed="false">
      <c r="A217" s="1" t="s">
        <v>935</v>
      </c>
      <c r="B217" s="32" t="s">
        <v>936</v>
      </c>
      <c r="C217" s="27" t="s">
        <v>937</v>
      </c>
      <c r="D217" s="32" t="s">
        <v>917</v>
      </c>
      <c r="E217" s="3" t="s">
        <v>755</v>
      </c>
      <c r="F217" s="28" t="s">
        <v>26</v>
      </c>
      <c r="G217" s="4" t="s">
        <v>918</v>
      </c>
      <c r="H217" s="5" t="s">
        <v>919</v>
      </c>
      <c r="I217" s="22" t="n">
        <v>59</v>
      </c>
      <c r="J217" s="6" t="s">
        <v>74</v>
      </c>
      <c r="K217" s="6" t="s">
        <v>28</v>
      </c>
      <c r="L217" s="7" t="s">
        <v>28</v>
      </c>
      <c r="M217" s="7" t="s">
        <v>28</v>
      </c>
      <c r="N217" s="7" t="n">
        <v>0</v>
      </c>
    </row>
    <row r="218" customFormat="false" ht="61.1" hidden="false" customHeight="false" outlineLevel="0" collapsed="false">
      <c r="A218" s="1" t="s">
        <v>938</v>
      </c>
      <c r="B218" s="32" t="s">
        <v>939</v>
      </c>
      <c r="C218" s="27" t="s">
        <v>940</v>
      </c>
      <c r="D218" s="32" t="s">
        <v>917</v>
      </c>
      <c r="E218" s="3" t="s">
        <v>755</v>
      </c>
      <c r="F218" s="28" t="s">
        <v>26</v>
      </c>
      <c r="G218" s="4" t="s">
        <v>918</v>
      </c>
      <c r="H218" s="5" t="s">
        <v>919</v>
      </c>
      <c r="I218" s="22" t="n">
        <v>59</v>
      </c>
      <c r="J218" s="6" t="s">
        <v>74</v>
      </c>
      <c r="K218" s="6" t="s">
        <v>28</v>
      </c>
      <c r="L218" s="7" t="s">
        <v>28</v>
      </c>
      <c r="M218" s="7" t="s">
        <v>28</v>
      </c>
      <c r="N218" s="7" t="n">
        <v>0</v>
      </c>
    </row>
    <row r="219" customFormat="false" ht="61.1" hidden="false" customHeight="false" outlineLevel="0" collapsed="false">
      <c r="A219" s="1" t="s">
        <v>941</v>
      </c>
      <c r="B219" s="32" t="s">
        <v>942</v>
      </c>
      <c r="C219" s="27" t="s">
        <v>943</v>
      </c>
      <c r="D219" s="32" t="s">
        <v>917</v>
      </c>
      <c r="E219" s="3" t="s">
        <v>755</v>
      </c>
      <c r="F219" s="28" t="s">
        <v>26</v>
      </c>
      <c r="G219" s="4" t="s">
        <v>918</v>
      </c>
      <c r="H219" s="5" t="s">
        <v>919</v>
      </c>
      <c r="I219" s="22" t="n">
        <v>59</v>
      </c>
      <c r="J219" s="6" t="s">
        <v>74</v>
      </c>
      <c r="K219" s="6" t="s">
        <v>28</v>
      </c>
      <c r="L219" s="7" t="s">
        <v>28</v>
      </c>
      <c r="M219" s="7" t="s">
        <v>28</v>
      </c>
      <c r="N219" s="7" t="n">
        <v>0</v>
      </c>
    </row>
    <row r="220" customFormat="false" ht="61.1" hidden="false" customHeight="false" outlineLevel="0" collapsed="false">
      <c r="A220" s="1" t="s">
        <v>944</v>
      </c>
      <c r="B220" s="32" t="s">
        <v>945</v>
      </c>
      <c r="C220" s="27" t="s">
        <v>946</v>
      </c>
      <c r="D220" s="32" t="s">
        <v>917</v>
      </c>
      <c r="E220" s="3" t="s">
        <v>755</v>
      </c>
      <c r="F220" s="28" t="s">
        <v>26</v>
      </c>
      <c r="G220" s="4" t="s">
        <v>918</v>
      </c>
      <c r="H220" s="5" t="s">
        <v>919</v>
      </c>
      <c r="I220" s="22" t="n">
        <v>59</v>
      </c>
      <c r="J220" s="6" t="s">
        <v>74</v>
      </c>
      <c r="K220" s="6" t="s">
        <v>28</v>
      </c>
      <c r="L220" s="7" t="s">
        <v>28</v>
      </c>
      <c r="M220" s="7" t="s">
        <v>28</v>
      </c>
      <c r="N220" s="7" t="n">
        <v>0</v>
      </c>
    </row>
    <row r="221" customFormat="false" ht="61.1" hidden="false" customHeight="false" outlineLevel="0" collapsed="false">
      <c r="A221" s="1" t="s">
        <v>947</v>
      </c>
      <c r="B221" s="32" t="s">
        <v>948</v>
      </c>
      <c r="C221" s="27" t="s">
        <v>949</v>
      </c>
      <c r="D221" s="32" t="s">
        <v>917</v>
      </c>
      <c r="E221" s="3" t="s">
        <v>755</v>
      </c>
      <c r="F221" s="28" t="s">
        <v>26</v>
      </c>
      <c r="G221" s="4" t="s">
        <v>918</v>
      </c>
      <c r="H221" s="5" t="s">
        <v>919</v>
      </c>
      <c r="I221" s="22" t="n">
        <v>59</v>
      </c>
      <c r="J221" s="6" t="s">
        <v>74</v>
      </c>
      <c r="K221" s="6" t="s">
        <v>28</v>
      </c>
      <c r="L221" s="7" t="s">
        <v>28</v>
      </c>
      <c r="M221" s="7" t="s">
        <v>28</v>
      </c>
      <c r="N221" s="7" t="n">
        <v>0</v>
      </c>
    </row>
    <row r="222" customFormat="false" ht="61.1" hidden="false" customHeight="false" outlineLevel="0" collapsed="false">
      <c r="A222" s="1" t="s">
        <v>950</v>
      </c>
      <c r="B222" s="32" t="s">
        <v>951</v>
      </c>
      <c r="C222" s="27" t="s">
        <v>952</v>
      </c>
      <c r="D222" s="32" t="s">
        <v>917</v>
      </c>
      <c r="E222" s="3" t="s">
        <v>755</v>
      </c>
      <c r="F222" s="28" t="s">
        <v>26</v>
      </c>
      <c r="G222" s="4" t="s">
        <v>918</v>
      </c>
      <c r="H222" s="5" t="s">
        <v>919</v>
      </c>
      <c r="I222" s="22" t="n">
        <v>59</v>
      </c>
      <c r="J222" s="6" t="s">
        <v>74</v>
      </c>
      <c r="K222" s="6" t="s">
        <v>28</v>
      </c>
      <c r="L222" s="7" t="s">
        <v>28</v>
      </c>
      <c r="M222" s="7" t="s">
        <v>28</v>
      </c>
      <c r="N222" s="7" t="n">
        <v>0</v>
      </c>
    </row>
    <row r="223" customFormat="false" ht="61.1" hidden="false" customHeight="false" outlineLevel="0" collapsed="false">
      <c r="A223" s="1" t="s">
        <v>953</v>
      </c>
      <c r="B223" s="32" t="s">
        <v>954</v>
      </c>
      <c r="C223" s="27" t="s">
        <v>955</v>
      </c>
      <c r="D223" s="32" t="s">
        <v>917</v>
      </c>
      <c r="E223" s="3" t="s">
        <v>755</v>
      </c>
      <c r="F223" s="28" t="s">
        <v>26</v>
      </c>
      <c r="G223" s="4" t="s">
        <v>918</v>
      </c>
      <c r="H223" s="5" t="s">
        <v>919</v>
      </c>
      <c r="I223" s="22" t="n">
        <v>59</v>
      </c>
      <c r="J223" s="6" t="s">
        <v>74</v>
      </c>
      <c r="K223" s="6" t="s">
        <v>28</v>
      </c>
      <c r="L223" s="7" t="s">
        <v>28</v>
      </c>
      <c r="M223" s="7" t="s">
        <v>28</v>
      </c>
      <c r="N223" s="7" t="n">
        <v>0</v>
      </c>
    </row>
    <row r="224" customFormat="false" ht="61.1" hidden="false" customHeight="false" outlineLevel="0" collapsed="false">
      <c r="A224" s="1" t="s">
        <v>956</v>
      </c>
      <c r="B224" s="32" t="s">
        <v>957</v>
      </c>
      <c r="C224" s="27" t="s">
        <v>958</v>
      </c>
      <c r="D224" s="32" t="s">
        <v>917</v>
      </c>
      <c r="E224" s="3" t="s">
        <v>755</v>
      </c>
      <c r="F224" s="28" t="s">
        <v>26</v>
      </c>
      <c r="G224" s="4" t="s">
        <v>918</v>
      </c>
      <c r="H224" s="5" t="s">
        <v>919</v>
      </c>
      <c r="I224" s="22" t="n">
        <v>59</v>
      </c>
      <c r="J224" s="6" t="s">
        <v>74</v>
      </c>
      <c r="K224" s="6" t="s">
        <v>28</v>
      </c>
      <c r="L224" s="7" t="s">
        <v>28</v>
      </c>
      <c r="M224" s="7" t="s">
        <v>28</v>
      </c>
      <c r="N224" s="7" t="n">
        <v>0</v>
      </c>
    </row>
    <row r="225" customFormat="false" ht="61.1" hidden="false" customHeight="false" outlineLevel="0" collapsed="false">
      <c r="A225" s="1" t="s">
        <v>959</v>
      </c>
      <c r="B225" s="32" t="s">
        <v>960</v>
      </c>
      <c r="C225" s="27" t="s">
        <v>961</v>
      </c>
      <c r="D225" s="32" t="s">
        <v>917</v>
      </c>
      <c r="E225" s="3" t="s">
        <v>755</v>
      </c>
      <c r="F225" s="28" t="s">
        <v>26</v>
      </c>
      <c r="G225" s="4" t="s">
        <v>918</v>
      </c>
      <c r="H225" s="5" t="s">
        <v>919</v>
      </c>
      <c r="I225" s="22" t="n">
        <v>59</v>
      </c>
      <c r="J225" s="6" t="s">
        <v>74</v>
      </c>
      <c r="K225" s="6" t="s">
        <v>28</v>
      </c>
      <c r="L225" s="7" t="s">
        <v>28</v>
      </c>
      <c r="M225" s="7" t="s">
        <v>28</v>
      </c>
      <c r="N225" s="7" t="n">
        <v>0</v>
      </c>
    </row>
    <row r="226" customFormat="false" ht="61.1" hidden="false" customHeight="false" outlineLevel="0" collapsed="false">
      <c r="A226" s="1" t="s">
        <v>962</v>
      </c>
      <c r="B226" s="32" t="s">
        <v>963</v>
      </c>
      <c r="C226" s="27" t="s">
        <v>964</v>
      </c>
      <c r="D226" s="32" t="s">
        <v>917</v>
      </c>
      <c r="E226" s="3" t="s">
        <v>755</v>
      </c>
      <c r="F226" s="28" t="s">
        <v>26</v>
      </c>
      <c r="G226" s="4" t="s">
        <v>918</v>
      </c>
      <c r="H226" s="5" t="s">
        <v>919</v>
      </c>
      <c r="I226" s="22" t="n">
        <v>59</v>
      </c>
      <c r="J226" s="6" t="s">
        <v>74</v>
      </c>
      <c r="K226" s="6" t="s">
        <v>28</v>
      </c>
      <c r="L226" s="7" t="s">
        <v>28</v>
      </c>
      <c r="M226" s="7" t="s">
        <v>28</v>
      </c>
      <c r="N226" s="7" t="n">
        <v>0</v>
      </c>
    </row>
    <row r="227" customFormat="false" ht="61.1" hidden="false" customHeight="false" outlineLevel="0" collapsed="false">
      <c r="A227" s="1" t="s">
        <v>965</v>
      </c>
      <c r="B227" s="32" t="s">
        <v>966</v>
      </c>
      <c r="C227" s="27" t="s">
        <v>967</v>
      </c>
      <c r="D227" s="32" t="s">
        <v>917</v>
      </c>
      <c r="E227" s="3" t="s">
        <v>755</v>
      </c>
      <c r="F227" s="28" t="s">
        <v>26</v>
      </c>
      <c r="G227" s="4" t="s">
        <v>918</v>
      </c>
      <c r="H227" s="5" t="s">
        <v>919</v>
      </c>
      <c r="I227" s="22" t="n">
        <v>59</v>
      </c>
      <c r="J227" s="6" t="s">
        <v>74</v>
      </c>
      <c r="K227" s="6" t="s">
        <v>28</v>
      </c>
      <c r="L227" s="7" t="s">
        <v>28</v>
      </c>
      <c r="M227" s="7" t="s">
        <v>28</v>
      </c>
      <c r="N227" s="7" t="n">
        <v>0</v>
      </c>
    </row>
    <row r="228" customFormat="false" ht="61.1" hidden="false" customHeight="false" outlineLevel="0" collapsed="false">
      <c r="A228" s="1" t="s">
        <v>968</v>
      </c>
      <c r="B228" s="32" t="s">
        <v>969</v>
      </c>
      <c r="C228" s="27" t="s">
        <v>970</v>
      </c>
      <c r="D228" s="32" t="s">
        <v>917</v>
      </c>
      <c r="E228" s="3" t="s">
        <v>755</v>
      </c>
      <c r="F228" s="28" t="s">
        <v>26</v>
      </c>
      <c r="G228" s="4" t="s">
        <v>918</v>
      </c>
      <c r="H228" s="5" t="s">
        <v>919</v>
      </c>
      <c r="I228" s="22" t="n">
        <v>59</v>
      </c>
      <c r="J228" s="6" t="s">
        <v>74</v>
      </c>
      <c r="K228" s="6" t="s">
        <v>28</v>
      </c>
      <c r="L228" s="7" t="s">
        <v>28</v>
      </c>
      <c r="M228" s="7" t="s">
        <v>28</v>
      </c>
      <c r="N228" s="7" t="n">
        <v>0</v>
      </c>
    </row>
    <row r="229" customFormat="false" ht="61.1" hidden="false" customHeight="false" outlineLevel="0" collapsed="false">
      <c r="A229" s="1" t="s">
        <v>971</v>
      </c>
      <c r="B229" s="32" t="s">
        <v>972</v>
      </c>
      <c r="C229" s="27" t="s">
        <v>973</v>
      </c>
      <c r="D229" s="32" t="s">
        <v>917</v>
      </c>
      <c r="E229" s="3" t="s">
        <v>755</v>
      </c>
      <c r="F229" s="28" t="s">
        <v>26</v>
      </c>
      <c r="G229" s="4" t="s">
        <v>918</v>
      </c>
      <c r="H229" s="5" t="s">
        <v>919</v>
      </c>
      <c r="I229" s="22" t="n">
        <v>59</v>
      </c>
      <c r="J229" s="6" t="s">
        <v>74</v>
      </c>
      <c r="K229" s="6" t="s">
        <v>28</v>
      </c>
      <c r="L229" s="7" t="s">
        <v>28</v>
      </c>
      <c r="M229" s="7" t="s">
        <v>28</v>
      </c>
      <c r="N229" s="7" t="n">
        <v>0</v>
      </c>
    </row>
    <row r="230" customFormat="false" ht="25.35" hidden="false" customHeight="false" outlineLevel="0" collapsed="false">
      <c r="A230" s="1" t="s">
        <v>974</v>
      </c>
      <c r="B230" s="32" t="s">
        <v>975</v>
      </c>
      <c r="C230" s="27" t="s">
        <v>976</v>
      </c>
      <c r="D230" s="32" t="s">
        <v>112</v>
      </c>
      <c r="E230" s="3" t="s">
        <v>755</v>
      </c>
      <c r="F230" s="28" t="s">
        <v>26</v>
      </c>
      <c r="G230" s="4" t="s">
        <v>977</v>
      </c>
      <c r="H230" s="5" t="s">
        <v>978</v>
      </c>
      <c r="I230" s="22" t="n">
        <v>54</v>
      </c>
      <c r="J230" s="6" t="s">
        <v>28</v>
      </c>
      <c r="K230" s="6" t="s">
        <v>28</v>
      </c>
      <c r="L230" s="7" t="s">
        <v>28</v>
      </c>
      <c r="M230" s="7" t="s">
        <v>28</v>
      </c>
      <c r="N230" s="7" t="n">
        <v>0.052507</v>
      </c>
    </row>
    <row r="231" customFormat="false" ht="13.8" hidden="false" customHeight="false" outlineLevel="0" collapsed="false">
      <c r="A231" s="1" t="s">
        <v>979</v>
      </c>
      <c r="B231" s="32" t="s">
        <v>980</v>
      </c>
      <c r="C231" s="27" t="s">
        <v>981</v>
      </c>
      <c r="D231" s="32" t="s">
        <v>112</v>
      </c>
      <c r="E231" s="3" t="s">
        <v>755</v>
      </c>
      <c r="F231" s="28" t="s">
        <v>26</v>
      </c>
      <c r="G231" s="4" t="s">
        <v>982</v>
      </c>
      <c r="H231" s="5" t="n">
        <v>44</v>
      </c>
      <c r="I231" s="22" t="n">
        <v>44</v>
      </c>
      <c r="J231" s="6" t="s">
        <v>28</v>
      </c>
      <c r="K231" s="6" t="s">
        <v>28</v>
      </c>
      <c r="L231" s="7" t="s">
        <v>28</v>
      </c>
      <c r="M231" s="7" t="s">
        <v>28</v>
      </c>
      <c r="N231" s="7" t="n">
        <v>0.0310721</v>
      </c>
    </row>
    <row r="232" customFormat="false" ht="25.35" hidden="false" customHeight="false" outlineLevel="0" collapsed="false">
      <c r="A232" s="1" t="s">
        <v>983</v>
      </c>
      <c r="B232" s="32" t="s">
        <v>984</v>
      </c>
      <c r="C232" s="27" t="s">
        <v>985</v>
      </c>
      <c r="D232" s="32" t="s">
        <v>112</v>
      </c>
      <c r="E232" s="3" t="s">
        <v>755</v>
      </c>
      <c r="F232" s="28" t="s">
        <v>26</v>
      </c>
      <c r="G232" s="4" t="s">
        <v>977</v>
      </c>
      <c r="H232" s="5" t="s">
        <v>978</v>
      </c>
      <c r="I232" s="22" t="n">
        <v>54</v>
      </c>
      <c r="J232" s="6" t="s">
        <v>28</v>
      </c>
      <c r="K232" s="6" t="s">
        <v>28</v>
      </c>
      <c r="L232" s="7" t="s">
        <v>28</v>
      </c>
      <c r="M232" s="7" t="s">
        <v>28</v>
      </c>
      <c r="N232" s="7" t="n">
        <v>0.008819</v>
      </c>
    </row>
    <row r="233" customFormat="false" ht="13.8" hidden="false" customHeight="false" outlineLevel="0" collapsed="false">
      <c r="A233" s="1" t="s">
        <v>986</v>
      </c>
      <c r="B233" s="32" t="s">
        <v>987</v>
      </c>
      <c r="C233" s="27" t="s">
        <v>988</v>
      </c>
      <c r="D233" s="32" t="s">
        <v>112</v>
      </c>
      <c r="E233" s="3" t="s">
        <v>755</v>
      </c>
      <c r="F233" s="28" t="s">
        <v>26</v>
      </c>
      <c r="G233" s="4" t="s">
        <v>982</v>
      </c>
      <c r="H233" s="5" t="n">
        <v>44</v>
      </c>
      <c r="I233" s="22" t="n">
        <v>44</v>
      </c>
      <c r="J233" s="6" t="s">
        <v>28</v>
      </c>
      <c r="K233" s="6" t="s">
        <v>28</v>
      </c>
      <c r="L233" s="7" t="s">
        <v>28</v>
      </c>
      <c r="M233" s="7" t="s">
        <v>28</v>
      </c>
      <c r="N233" s="7" t="n">
        <v>0.1532748</v>
      </c>
    </row>
    <row r="234" customFormat="false" ht="25.35" hidden="false" customHeight="false" outlineLevel="0" collapsed="false">
      <c r="A234" s="1" t="s">
        <v>989</v>
      </c>
      <c r="B234" s="32" t="s">
        <v>990</v>
      </c>
      <c r="C234" s="27" t="s">
        <v>991</v>
      </c>
      <c r="D234" s="32" t="s">
        <v>112</v>
      </c>
      <c r="E234" s="3" t="s">
        <v>755</v>
      </c>
      <c r="F234" s="28" t="s">
        <v>26</v>
      </c>
      <c r="G234" s="4" t="s">
        <v>977</v>
      </c>
      <c r="H234" s="5" t="s">
        <v>978</v>
      </c>
      <c r="I234" s="22" t="n">
        <v>54</v>
      </c>
      <c r="J234" s="6" t="s">
        <v>28</v>
      </c>
      <c r="K234" s="6" t="s">
        <v>28</v>
      </c>
      <c r="L234" s="7" t="s">
        <v>28</v>
      </c>
      <c r="M234" s="7" t="s">
        <v>28</v>
      </c>
      <c r="N234" s="7" t="n">
        <v>0.0888112</v>
      </c>
    </row>
    <row r="235" customFormat="false" ht="25.35" hidden="false" customHeight="false" outlineLevel="0" collapsed="false">
      <c r="A235" s="1" t="s">
        <v>992</v>
      </c>
      <c r="B235" s="32" t="s">
        <v>993</v>
      </c>
      <c r="C235" s="27" t="s">
        <v>994</v>
      </c>
      <c r="D235" s="32" t="s">
        <v>112</v>
      </c>
      <c r="E235" s="3" t="s">
        <v>755</v>
      </c>
      <c r="F235" s="28" t="s">
        <v>26</v>
      </c>
      <c r="G235" s="4" t="s">
        <v>977</v>
      </c>
      <c r="H235" s="5" t="s">
        <v>978</v>
      </c>
      <c r="I235" s="22" t="n">
        <v>54</v>
      </c>
      <c r="J235" s="6" t="s">
        <v>28</v>
      </c>
      <c r="K235" s="6" t="s">
        <v>28</v>
      </c>
      <c r="L235" s="7" t="s">
        <v>28</v>
      </c>
      <c r="M235" s="7" t="s">
        <v>28</v>
      </c>
      <c r="N235" s="7" t="n">
        <v>0.1579562</v>
      </c>
    </row>
    <row r="236" customFormat="false" ht="25.35" hidden="false" customHeight="false" outlineLevel="0" collapsed="false">
      <c r="A236" s="1" t="s">
        <v>995</v>
      </c>
      <c r="B236" s="32" t="s">
        <v>996</v>
      </c>
      <c r="C236" s="27" t="s">
        <v>997</v>
      </c>
      <c r="D236" s="32" t="s">
        <v>112</v>
      </c>
      <c r="E236" s="3" t="s">
        <v>755</v>
      </c>
      <c r="F236" s="28" t="s">
        <v>26</v>
      </c>
      <c r="G236" s="4" t="s">
        <v>977</v>
      </c>
      <c r="H236" s="5" t="s">
        <v>978</v>
      </c>
      <c r="I236" s="22" t="n">
        <v>54</v>
      </c>
      <c r="J236" s="6" t="s">
        <v>28</v>
      </c>
      <c r="K236" s="6" t="s">
        <v>28</v>
      </c>
      <c r="L236" s="7" t="s">
        <v>28</v>
      </c>
      <c r="M236" s="7" t="s">
        <v>28</v>
      </c>
      <c r="N236" s="7" t="n">
        <v>0.1019458</v>
      </c>
    </row>
    <row r="237" customFormat="false" ht="25.35" hidden="false" customHeight="false" outlineLevel="0" collapsed="false">
      <c r="A237" s="1" t="s">
        <v>998</v>
      </c>
      <c r="B237" s="32" t="s">
        <v>999</v>
      </c>
      <c r="C237" s="27" t="s">
        <v>1000</v>
      </c>
      <c r="D237" s="32" t="s">
        <v>112</v>
      </c>
      <c r="E237" s="3" t="s">
        <v>755</v>
      </c>
      <c r="F237" s="28" t="s">
        <v>26</v>
      </c>
      <c r="G237" s="4" t="s">
        <v>977</v>
      </c>
      <c r="H237" s="5" t="s">
        <v>978</v>
      </c>
      <c r="I237" s="22" t="n">
        <v>54</v>
      </c>
      <c r="J237" s="6" t="s">
        <v>28</v>
      </c>
      <c r="K237" s="6" t="s">
        <v>28</v>
      </c>
      <c r="L237" s="7" t="s">
        <v>28</v>
      </c>
      <c r="M237" s="7" t="s">
        <v>28</v>
      </c>
      <c r="N237" s="7" t="n">
        <v>0.1881711</v>
      </c>
    </row>
    <row r="238" customFormat="false" ht="25.35" hidden="false" customHeight="false" outlineLevel="0" collapsed="false">
      <c r="A238" s="1" t="s">
        <v>1001</v>
      </c>
      <c r="B238" s="32" t="s">
        <v>1002</v>
      </c>
      <c r="C238" s="27" t="s">
        <v>1003</v>
      </c>
      <c r="D238" s="32" t="s">
        <v>112</v>
      </c>
      <c r="E238" s="3" t="s">
        <v>755</v>
      </c>
      <c r="F238" s="28" t="s">
        <v>26</v>
      </c>
      <c r="G238" s="4" t="s">
        <v>977</v>
      </c>
      <c r="H238" s="5" t="s">
        <v>978</v>
      </c>
      <c r="I238" s="22" t="n">
        <v>54</v>
      </c>
      <c r="J238" s="6" t="s">
        <v>28</v>
      </c>
      <c r="K238" s="6" t="s">
        <v>28</v>
      </c>
      <c r="L238" s="7" t="s">
        <v>28</v>
      </c>
      <c r="M238" s="7" t="s">
        <v>28</v>
      </c>
      <c r="N238" s="7" t="n">
        <v>0.1579233</v>
      </c>
    </row>
    <row r="239" customFormat="false" ht="25.35" hidden="false" customHeight="false" outlineLevel="0" collapsed="false">
      <c r="A239" s="1" t="s">
        <v>1004</v>
      </c>
      <c r="B239" s="32" t="s">
        <v>1005</v>
      </c>
      <c r="C239" s="27" t="s">
        <v>1006</v>
      </c>
      <c r="D239" s="32" t="s">
        <v>112</v>
      </c>
      <c r="E239" s="3" t="s">
        <v>755</v>
      </c>
      <c r="F239" s="28" t="s">
        <v>26</v>
      </c>
      <c r="G239" s="4" t="s">
        <v>977</v>
      </c>
      <c r="H239" s="5" t="s">
        <v>978</v>
      </c>
      <c r="I239" s="22" t="n">
        <v>54</v>
      </c>
      <c r="J239" s="6" t="s">
        <v>28</v>
      </c>
      <c r="K239" s="6" t="s">
        <v>28</v>
      </c>
      <c r="L239" s="7" t="s">
        <v>28</v>
      </c>
      <c r="M239" s="7" t="s">
        <v>28</v>
      </c>
      <c r="N239" s="7" t="n">
        <v>0.0307554</v>
      </c>
    </row>
    <row r="240" customFormat="false" ht="25.35" hidden="false" customHeight="false" outlineLevel="0" collapsed="false">
      <c r="A240" s="1" t="s">
        <v>1007</v>
      </c>
      <c r="B240" s="32" t="s">
        <v>1008</v>
      </c>
      <c r="C240" s="27" t="s">
        <v>1009</v>
      </c>
      <c r="D240" s="32" t="s">
        <v>112</v>
      </c>
      <c r="E240" s="3" t="s">
        <v>755</v>
      </c>
      <c r="F240" s="28" t="s">
        <v>26</v>
      </c>
      <c r="G240" s="4" t="s">
        <v>977</v>
      </c>
      <c r="H240" s="5" t="s">
        <v>978</v>
      </c>
      <c r="I240" s="22" t="n">
        <v>54</v>
      </c>
      <c r="J240" s="6" t="s">
        <v>28</v>
      </c>
      <c r="K240" s="6" t="s">
        <v>28</v>
      </c>
      <c r="L240" s="7" t="s">
        <v>28</v>
      </c>
      <c r="M240" s="7" t="s">
        <v>28</v>
      </c>
      <c r="N240" s="7" t="n">
        <v>0.0219299</v>
      </c>
    </row>
    <row r="241" customFormat="false" ht="25.35" hidden="false" customHeight="false" outlineLevel="0" collapsed="false">
      <c r="A241" s="1" t="s">
        <v>1010</v>
      </c>
      <c r="B241" s="32" t="s">
        <v>1011</v>
      </c>
      <c r="C241" s="27" t="s">
        <v>1012</v>
      </c>
      <c r="D241" s="32" t="s">
        <v>112</v>
      </c>
      <c r="E241" s="3" t="s">
        <v>755</v>
      </c>
      <c r="F241" s="28" t="s">
        <v>26</v>
      </c>
      <c r="G241" s="4" t="s">
        <v>977</v>
      </c>
      <c r="H241" s="5" t="s">
        <v>978</v>
      </c>
      <c r="I241" s="22" t="n">
        <v>54</v>
      </c>
      <c r="J241" s="6" t="s">
        <v>28</v>
      </c>
      <c r="K241" s="6" t="s">
        <v>28</v>
      </c>
      <c r="L241" s="7" t="s">
        <v>28</v>
      </c>
      <c r="M241" s="7" t="s">
        <v>28</v>
      </c>
      <c r="N241" s="7" t="n">
        <v>0.1709733</v>
      </c>
    </row>
    <row r="242" customFormat="false" ht="25.35" hidden="false" customHeight="false" outlineLevel="0" collapsed="false">
      <c r="A242" s="1" t="s">
        <v>1013</v>
      </c>
      <c r="B242" s="32" t="s">
        <v>1014</v>
      </c>
      <c r="C242" s="27" t="s">
        <v>1015</v>
      </c>
      <c r="D242" s="32" t="s">
        <v>112</v>
      </c>
      <c r="E242" s="3" t="s">
        <v>755</v>
      </c>
      <c r="F242" s="28" t="s">
        <v>26</v>
      </c>
      <c r="G242" s="4" t="s">
        <v>977</v>
      </c>
      <c r="H242" s="5" t="s">
        <v>978</v>
      </c>
      <c r="I242" s="22" t="n">
        <v>54</v>
      </c>
      <c r="J242" s="6" t="s">
        <v>28</v>
      </c>
      <c r="K242" s="6" t="s">
        <v>28</v>
      </c>
      <c r="L242" s="7" t="s">
        <v>28</v>
      </c>
      <c r="M242" s="7" t="s">
        <v>28</v>
      </c>
      <c r="N242" s="7" t="n">
        <v>0.0483668</v>
      </c>
    </row>
    <row r="243" customFormat="false" ht="25.35" hidden="false" customHeight="false" outlineLevel="0" collapsed="false">
      <c r="A243" s="1" t="s">
        <v>1016</v>
      </c>
      <c r="B243" s="32" t="s">
        <v>1017</v>
      </c>
      <c r="C243" s="27" t="s">
        <v>1018</v>
      </c>
      <c r="D243" s="32" t="s">
        <v>112</v>
      </c>
      <c r="E243" s="3" t="s">
        <v>755</v>
      </c>
      <c r="F243" s="28" t="s">
        <v>26</v>
      </c>
      <c r="G243" s="4" t="s">
        <v>977</v>
      </c>
      <c r="H243" s="5" t="s">
        <v>978</v>
      </c>
      <c r="I243" s="22" t="n">
        <v>54</v>
      </c>
      <c r="J243" s="6" t="s">
        <v>28</v>
      </c>
      <c r="K243" s="6" t="s">
        <v>28</v>
      </c>
      <c r="L243" s="7" t="s">
        <v>28</v>
      </c>
      <c r="M243" s="7" t="s">
        <v>28</v>
      </c>
      <c r="N243" s="7" t="n">
        <v>0.0698708</v>
      </c>
    </row>
    <row r="244" customFormat="false" ht="25.35" hidden="false" customHeight="false" outlineLevel="0" collapsed="false">
      <c r="A244" s="1" t="s">
        <v>1019</v>
      </c>
      <c r="B244" s="32" t="s">
        <v>1020</v>
      </c>
      <c r="C244" s="2" t="s">
        <v>1021</v>
      </c>
      <c r="D244" s="32" t="s">
        <v>112</v>
      </c>
      <c r="E244" s="3" t="s">
        <v>755</v>
      </c>
      <c r="F244" s="28" t="s">
        <v>26</v>
      </c>
      <c r="G244" s="4" t="s">
        <v>977</v>
      </c>
      <c r="H244" s="5" t="s">
        <v>978</v>
      </c>
      <c r="I244" s="22" t="n">
        <v>54</v>
      </c>
      <c r="J244" s="6" t="s">
        <v>28</v>
      </c>
      <c r="K244" s="6" t="s">
        <v>28</v>
      </c>
      <c r="L244" s="7" t="s">
        <v>28</v>
      </c>
      <c r="M244" s="7" t="s">
        <v>28</v>
      </c>
      <c r="N244" s="7" t="n">
        <v>0.0967411</v>
      </c>
    </row>
    <row r="245" customFormat="false" ht="25.35" hidden="false" customHeight="false" outlineLevel="0" collapsed="false">
      <c r="A245" s="1" t="s">
        <v>1022</v>
      </c>
      <c r="B245" s="32" t="s">
        <v>1023</v>
      </c>
      <c r="C245" s="27" t="s">
        <v>1024</v>
      </c>
      <c r="D245" s="32" t="s">
        <v>112</v>
      </c>
      <c r="E245" s="3" t="s">
        <v>755</v>
      </c>
      <c r="F245" s="28" t="s">
        <v>26</v>
      </c>
      <c r="G245" s="4" t="s">
        <v>977</v>
      </c>
      <c r="H245" s="5" t="s">
        <v>978</v>
      </c>
      <c r="I245" s="22" t="n">
        <v>54</v>
      </c>
      <c r="J245" s="6" t="s">
        <v>28</v>
      </c>
      <c r="K245" s="6" t="s">
        <v>28</v>
      </c>
      <c r="L245" s="7" t="s">
        <v>28</v>
      </c>
      <c r="M245" s="7" t="s">
        <v>28</v>
      </c>
      <c r="N245" s="7" t="n">
        <v>0.0130517</v>
      </c>
    </row>
    <row r="246" customFormat="false" ht="25.35" hidden="false" customHeight="false" outlineLevel="0" collapsed="false">
      <c r="A246" s="1" t="s">
        <v>1025</v>
      </c>
      <c r="B246" s="32" t="s">
        <v>1026</v>
      </c>
      <c r="C246" s="27" t="s">
        <v>1027</v>
      </c>
      <c r="D246" s="32" t="s">
        <v>112</v>
      </c>
      <c r="E246" s="3" t="s">
        <v>755</v>
      </c>
      <c r="F246" s="28" t="s">
        <v>26</v>
      </c>
      <c r="G246" s="4" t="s">
        <v>977</v>
      </c>
      <c r="H246" s="5" t="s">
        <v>978</v>
      </c>
      <c r="I246" s="22" t="n">
        <v>54</v>
      </c>
      <c r="J246" s="6" t="s">
        <v>28</v>
      </c>
      <c r="K246" s="6" t="s">
        <v>28</v>
      </c>
      <c r="L246" s="7" t="s">
        <v>28</v>
      </c>
      <c r="M246" s="7" t="s">
        <v>28</v>
      </c>
      <c r="N246" s="7" t="n">
        <v>0.0567297</v>
      </c>
    </row>
    <row r="247" customFormat="false" ht="25.35" hidden="false" customHeight="false" outlineLevel="0" collapsed="false">
      <c r="A247" s="1" t="s">
        <v>1028</v>
      </c>
      <c r="B247" s="32" t="s">
        <v>1029</v>
      </c>
      <c r="C247" s="27" t="s">
        <v>1030</v>
      </c>
      <c r="D247" s="32" t="s">
        <v>112</v>
      </c>
      <c r="E247" s="3" t="s">
        <v>755</v>
      </c>
      <c r="F247" s="28" t="s">
        <v>26</v>
      </c>
      <c r="G247" s="4" t="s">
        <v>977</v>
      </c>
      <c r="H247" s="5" t="s">
        <v>978</v>
      </c>
      <c r="I247" s="22" t="n">
        <v>54</v>
      </c>
      <c r="J247" s="6" t="s">
        <v>28</v>
      </c>
      <c r="K247" s="6" t="s">
        <v>28</v>
      </c>
      <c r="L247" s="7" t="s">
        <v>28</v>
      </c>
      <c r="M247" s="7" t="s">
        <v>28</v>
      </c>
      <c r="N247" s="7" t="n">
        <v>0.1057173</v>
      </c>
    </row>
    <row r="248" customFormat="false" ht="25.35" hidden="false" customHeight="false" outlineLevel="0" collapsed="false">
      <c r="A248" s="1" t="s">
        <v>1031</v>
      </c>
      <c r="B248" s="32" t="s">
        <v>1032</v>
      </c>
      <c r="C248" s="27" t="s">
        <v>1033</v>
      </c>
      <c r="D248" s="32" t="s">
        <v>112</v>
      </c>
      <c r="E248" s="3" t="s">
        <v>755</v>
      </c>
      <c r="F248" s="28" t="s">
        <v>26</v>
      </c>
      <c r="G248" s="4" t="s">
        <v>977</v>
      </c>
      <c r="H248" s="5" t="s">
        <v>978</v>
      </c>
      <c r="I248" s="22" t="n">
        <v>54</v>
      </c>
      <c r="J248" s="6" t="s">
        <v>28</v>
      </c>
      <c r="K248" s="6" t="s">
        <v>28</v>
      </c>
      <c r="L248" s="7" t="s">
        <v>28</v>
      </c>
      <c r="M248" s="7" t="s">
        <v>28</v>
      </c>
      <c r="N248" s="7" t="n">
        <v>0.1059707</v>
      </c>
    </row>
    <row r="249" customFormat="false" ht="25.35" hidden="false" customHeight="false" outlineLevel="0" collapsed="false">
      <c r="A249" s="1" t="s">
        <v>1034</v>
      </c>
      <c r="B249" s="32" t="s">
        <v>1035</v>
      </c>
      <c r="C249" s="27" t="s">
        <v>1036</v>
      </c>
      <c r="D249" s="32" t="s">
        <v>112</v>
      </c>
      <c r="E249" s="3" t="s">
        <v>755</v>
      </c>
      <c r="F249" s="28" t="s">
        <v>26</v>
      </c>
      <c r="G249" s="4" t="s">
        <v>977</v>
      </c>
      <c r="H249" s="5" t="s">
        <v>978</v>
      </c>
      <c r="I249" s="22" t="n">
        <v>54</v>
      </c>
      <c r="J249" s="6" t="s">
        <v>28</v>
      </c>
      <c r="K249" s="6" t="s">
        <v>28</v>
      </c>
      <c r="L249" s="7" t="s">
        <v>28</v>
      </c>
      <c r="M249" s="7" t="s">
        <v>28</v>
      </c>
      <c r="N249" s="7" t="n">
        <v>0.030739</v>
      </c>
    </row>
    <row r="250" customFormat="false" ht="13.8" hidden="false" customHeight="false" outlineLevel="0" collapsed="false">
      <c r="A250" s="1" t="s">
        <v>1037</v>
      </c>
      <c r="B250" s="27" t="s">
        <v>1038</v>
      </c>
      <c r="C250" s="27" t="s">
        <v>1039</v>
      </c>
      <c r="D250" s="32" t="s">
        <v>112</v>
      </c>
      <c r="E250" s="3" t="s">
        <v>755</v>
      </c>
      <c r="F250" s="28" t="s">
        <v>20</v>
      </c>
      <c r="I250" s="22" t="n">
        <v>0</v>
      </c>
      <c r="J250" s="6" t="s">
        <v>28</v>
      </c>
      <c r="K250" s="6" t="s">
        <v>28</v>
      </c>
      <c r="L250" s="7" t="s">
        <v>28</v>
      </c>
      <c r="M250" s="7" t="s">
        <v>28</v>
      </c>
      <c r="N250" s="7" t="n">
        <v>6.9</v>
      </c>
    </row>
    <row r="251" customFormat="false" ht="13.8" hidden="false" customHeight="false" outlineLevel="0" collapsed="false">
      <c r="A251" s="1" t="s">
        <v>1040</v>
      </c>
      <c r="B251" s="27" t="s">
        <v>1041</v>
      </c>
      <c r="C251" s="27" t="s">
        <v>1042</v>
      </c>
      <c r="D251" s="32" t="s">
        <v>112</v>
      </c>
      <c r="E251" s="3" t="s">
        <v>755</v>
      </c>
      <c r="F251" s="28" t="s">
        <v>20</v>
      </c>
      <c r="I251" s="22" t="n">
        <v>0</v>
      </c>
      <c r="J251" s="6" t="s">
        <v>28</v>
      </c>
      <c r="K251" s="6" t="s">
        <v>28</v>
      </c>
      <c r="L251" s="7" t="s">
        <v>28</v>
      </c>
      <c r="M251" s="7" t="s">
        <v>28</v>
      </c>
      <c r="N251" s="7" t="n">
        <v>-6.9</v>
      </c>
    </row>
    <row r="252" customFormat="false" ht="13.8" hidden="false" customHeight="false" outlineLevel="0" collapsed="false">
      <c r="A252" s="1" t="s">
        <v>1043</v>
      </c>
      <c r="B252" s="27" t="s">
        <v>1044</v>
      </c>
      <c r="C252" s="27" t="s">
        <v>1045</v>
      </c>
      <c r="D252" s="32" t="s">
        <v>112</v>
      </c>
      <c r="E252" s="3" t="s">
        <v>755</v>
      </c>
      <c r="F252" s="28" t="s">
        <v>20</v>
      </c>
      <c r="I252" s="22" t="n">
        <v>0</v>
      </c>
      <c r="J252" s="6" t="s">
        <v>28</v>
      </c>
      <c r="K252" s="6" t="s">
        <v>28</v>
      </c>
      <c r="L252" s="7" t="s">
        <v>28</v>
      </c>
      <c r="M252" s="7" t="s">
        <v>28</v>
      </c>
      <c r="N252" s="7" t="n">
        <v>-9.3902751</v>
      </c>
    </row>
    <row r="253" customFormat="false" ht="13.8" hidden="false" customHeight="false" outlineLevel="0" collapsed="false">
      <c r="A253" s="1" t="s">
        <v>1046</v>
      </c>
      <c r="B253" s="27" t="s">
        <v>1047</v>
      </c>
      <c r="C253" s="27" t="s">
        <v>1048</v>
      </c>
      <c r="D253" s="32" t="s">
        <v>112</v>
      </c>
      <c r="E253" s="3" t="s">
        <v>755</v>
      </c>
      <c r="F253" s="28" t="s">
        <v>20</v>
      </c>
      <c r="I253" s="22" t="n">
        <v>0</v>
      </c>
      <c r="J253" s="6" t="s">
        <v>28</v>
      </c>
      <c r="K253" s="6" t="s">
        <v>28</v>
      </c>
      <c r="L253" s="7" t="s">
        <v>28</v>
      </c>
      <c r="M253" s="7" t="s">
        <v>28</v>
      </c>
      <c r="N253" s="7" t="n">
        <v>3.6E-005</v>
      </c>
    </row>
    <row r="254" customFormat="false" ht="13.8" hidden="false" customHeight="false" outlineLevel="0" collapsed="false">
      <c r="A254" s="1" t="s">
        <v>1049</v>
      </c>
      <c r="B254" s="27" t="s">
        <v>1050</v>
      </c>
      <c r="C254" s="27" t="s">
        <v>1051</v>
      </c>
      <c r="D254" s="32" t="s">
        <v>112</v>
      </c>
      <c r="E254" s="3" t="s">
        <v>755</v>
      </c>
      <c r="F254" s="28" t="s">
        <v>26</v>
      </c>
      <c r="I254" s="22" t="n">
        <v>0</v>
      </c>
      <c r="J254" s="6" t="s">
        <v>28</v>
      </c>
      <c r="K254" s="6" t="s">
        <v>28</v>
      </c>
      <c r="L254" s="7" t="s">
        <v>28</v>
      </c>
      <c r="M254" s="7" t="s">
        <v>28</v>
      </c>
      <c r="N254" s="7" t="n">
        <v>0</v>
      </c>
    </row>
    <row r="255" customFormat="false" ht="13.8" hidden="false" customHeight="false" outlineLevel="0" collapsed="false">
      <c r="A255" s="1" t="s">
        <v>1052</v>
      </c>
      <c r="B255" s="27" t="s">
        <v>1053</v>
      </c>
      <c r="C255" s="31" t="s">
        <v>1054</v>
      </c>
      <c r="D255" s="32" t="s">
        <v>112</v>
      </c>
      <c r="E255" s="32" t="s">
        <v>1055</v>
      </c>
      <c r="F255" s="32" t="s">
        <v>26</v>
      </c>
      <c r="I255" s="22" t="n">
        <v>0</v>
      </c>
      <c r="J255" s="6" t="s">
        <v>28</v>
      </c>
      <c r="K255" s="6" t="s">
        <v>28</v>
      </c>
      <c r="L255" s="7" t="s">
        <v>28</v>
      </c>
      <c r="M255" s="7" t="s">
        <v>28</v>
      </c>
      <c r="N255" s="7" t="n">
        <v>0.3423931</v>
      </c>
    </row>
    <row r="256" customFormat="false" ht="13.8" hidden="false" customHeight="false" outlineLevel="0" collapsed="false">
      <c r="A256" s="1" t="s">
        <v>1056</v>
      </c>
      <c r="B256" s="27" t="s">
        <v>1057</v>
      </c>
      <c r="C256" s="31" t="s">
        <v>1058</v>
      </c>
      <c r="D256" s="32" t="s">
        <v>112</v>
      </c>
      <c r="E256" s="32" t="s">
        <v>1055</v>
      </c>
      <c r="F256" s="32" t="s">
        <v>20</v>
      </c>
      <c r="I256" s="22" t="n">
        <v>0</v>
      </c>
      <c r="J256" s="6" t="s">
        <v>28</v>
      </c>
      <c r="K256" s="6" t="s">
        <v>28</v>
      </c>
      <c r="L256" s="7" t="s">
        <v>28</v>
      </c>
      <c r="M256" s="7" t="s">
        <v>28</v>
      </c>
      <c r="N256" s="7" t="n">
        <v>7.4897939</v>
      </c>
    </row>
    <row r="257" customFormat="false" ht="13.8" hidden="false" customHeight="false" outlineLevel="0" collapsed="false">
      <c r="A257" s="1" t="s">
        <v>1059</v>
      </c>
      <c r="B257" s="27" t="s">
        <v>1060</v>
      </c>
      <c r="C257" s="31" t="s">
        <v>1061</v>
      </c>
      <c r="D257" s="32" t="s">
        <v>112</v>
      </c>
      <c r="E257" s="32" t="s">
        <v>1055</v>
      </c>
      <c r="F257" s="32" t="s">
        <v>20</v>
      </c>
      <c r="I257" s="22" t="n">
        <v>0</v>
      </c>
      <c r="J257" s="6" t="s">
        <v>28</v>
      </c>
      <c r="K257" s="6" t="s">
        <v>28</v>
      </c>
      <c r="L257" s="7" t="s">
        <v>28</v>
      </c>
      <c r="M257" s="7" t="s">
        <v>28</v>
      </c>
      <c r="N257" s="7" t="n">
        <v>0</v>
      </c>
    </row>
    <row r="258" customFormat="false" ht="13.8" hidden="false" customHeight="false" outlineLevel="0" collapsed="false">
      <c r="A258" s="1" t="s">
        <v>1062</v>
      </c>
      <c r="B258" s="27" t="s">
        <v>1063</v>
      </c>
      <c r="C258" s="31" t="s">
        <v>1064</v>
      </c>
      <c r="D258" s="32" t="s">
        <v>112</v>
      </c>
      <c r="E258" s="32" t="s">
        <v>1055</v>
      </c>
      <c r="F258" s="32" t="s">
        <v>20</v>
      </c>
      <c r="I258" s="22" t="n">
        <v>0</v>
      </c>
      <c r="J258" s="6" t="s">
        <v>28</v>
      </c>
      <c r="K258" s="6" t="s">
        <v>28</v>
      </c>
      <c r="L258" s="7" t="s">
        <v>28</v>
      </c>
      <c r="M258" s="7" t="s">
        <v>28</v>
      </c>
      <c r="N258" s="7" t="n">
        <v>6.9</v>
      </c>
    </row>
    <row r="259" customFormat="false" ht="13.8" hidden="false" customHeight="false" outlineLevel="0" collapsed="false">
      <c r="A259" s="1" t="s">
        <v>1065</v>
      </c>
      <c r="B259" s="27" t="s">
        <v>1066</v>
      </c>
      <c r="C259" s="31" t="s">
        <v>1067</v>
      </c>
      <c r="D259" s="32" t="s">
        <v>112</v>
      </c>
      <c r="E259" s="32" t="s">
        <v>1055</v>
      </c>
      <c r="F259" s="32" t="s">
        <v>20</v>
      </c>
      <c r="I259" s="22" t="n">
        <v>0</v>
      </c>
      <c r="J259" s="6" t="s">
        <v>28</v>
      </c>
      <c r="K259" s="6" t="s">
        <v>28</v>
      </c>
      <c r="L259" s="7" t="s">
        <v>28</v>
      </c>
      <c r="M259" s="7" t="s">
        <v>28</v>
      </c>
      <c r="N259" s="7" t="n">
        <v>0</v>
      </c>
    </row>
    <row r="260" customFormat="false" ht="13.8" hidden="false" customHeight="false" outlineLevel="0" collapsed="false">
      <c r="A260" s="1" t="s">
        <v>1068</v>
      </c>
      <c r="B260" s="27" t="s">
        <v>1069</v>
      </c>
      <c r="C260" s="31" t="s">
        <v>1070</v>
      </c>
      <c r="D260" s="32" t="s">
        <v>112</v>
      </c>
      <c r="E260" s="32" t="s">
        <v>1055</v>
      </c>
      <c r="F260" s="32" t="s">
        <v>20</v>
      </c>
      <c r="I260" s="22" t="n">
        <v>0</v>
      </c>
      <c r="J260" s="6" t="s">
        <v>28</v>
      </c>
      <c r="K260" s="6" t="s">
        <v>28</v>
      </c>
      <c r="L260" s="7" t="s">
        <v>28</v>
      </c>
      <c r="M260" s="7" t="s">
        <v>28</v>
      </c>
      <c r="N260" s="7" t="n">
        <v>6.9</v>
      </c>
    </row>
    <row r="261" customFormat="false" ht="13.8" hidden="false" customHeight="false" outlineLevel="0" collapsed="false">
      <c r="A261" s="1" t="s">
        <v>1071</v>
      </c>
      <c r="B261" s="32" t="s">
        <v>1072</v>
      </c>
      <c r="C261" s="31" t="s">
        <v>1073</v>
      </c>
      <c r="D261" s="32" t="s">
        <v>112</v>
      </c>
      <c r="E261" s="28" t="s">
        <v>1055</v>
      </c>
      <c r="F261" s="28" t="s">
        <v>20</v>
      </c>
      <c r="I261" s="22" t="n">
        <v>0</v>
      </c>
      <c r="J261" s="6" t="s">
        <v>28</v>
      </c>
      <c r="K261" s="6" t="s">
        <v>28</v>
      </c>
      <c r="L261" s="7" t="s">
        <v>28</v>
      </c>
      <c r="M261" s="7" t="s">
        <v>28</v>
      </c>
      <c r="N261" s="7" t="n">
        <v>0</v>
      </c>
    </row>
    <row r="262" customFormat="false" ht="13.8" hidden="false" customHeight="false" outlineLevel="0" collapsed="false">
      <c r="A262" s="1" t="s">
        <v>1074</v>
      </c>
      <c r="B262" s="32" t="s">
        <v>1075</v>
      </c>
      <c r="C262" s="31" t="s">
        <v>1076</v>
      </c>
      <c r="D262" s="32" t="s">
        <v>112</v>
      </c>
      <c r="E262" s="28" t="s">
        <v>1055</v>
      </c>
      <c r="F262" s="28" t="s">
        <v>20</v>
      </c>
      <c r="I262" s="22" t="n">
        <v>0</v>
      </c>
      <c r="J262" s="6" t="s">
        <v>28</v>
      </c>
      <c r="K262" s="6" t="s">
        <v>28</v>
      </c>
      <c r="L262" s="7" t="s">
        <v>28</v>
      </c>
      <c r="M262" s="7" t="s">
        <v>28</v>
      </c>
      <c r="N262" s="7" t="n">
        <v>0</v>
      </c>
    </row>
    <row r="263" customFormat="false" ht="13.8" hidden="false" customHeight="false" outlineLevel="0" collapsed="false">
      <c r="A263" s="1" t="s">
        <v>1077</v>
      </c>
      <c r="B263" s="32" t="s">
        <v>1078</v>
      </c>
      <c r="C263" s="31" t="s">
        <v>1079</v>
      </c>
      <c r="D263" s="32" t="s">
        <v>112</v>
      </c>
      <c r="E263" s="28" t="s">
        <v>1055</v>
      </c>
      <c r="F263" s="28" t="s">
        <v>20</v>
      </c>
      <c r="I263" s="22" t="n">
        <v>0</v>
      </c>
      <c r="J263" s="6" t="s">
        <v>28</v>
      </c>
      <c r="K263" s="6" t="s">
        <v>28</v>
      </c>
      <c r="L263" s="7" t="s">
        <v>28</v>
      </c>
      <c r="M263" s="7" t="s">
        <v>28</v>
      </c>
      <c r="N263" s="7" t="n">
        <v>0</v>
      </c>
    </row>
    <row r="264" customFormat="false" ht="13.8" hidden="false" customHeight="false" outlineLevel="0" collapsed="false">
      <c r="A264" s="1" t="s">
        <v>1080</v>
      </c>
      <c r="B264" s="32" t="s">
        <v>1081</v>
      </c>
      <c r="C264" s="31" t="s">
        <v>1082</v>
      </c>
      <c r="D264" s="32" t="s">
        <v>112</v>
      </c>
      <c r="E264" s="28" t="s">
        <v>1055</v>
      </c>
      <c r="F264" s="28" t="s">
        <v>20</v>
      </c>
      <c r="I264" s="22" t="n">
        <v>0</v>
      </c>
      <c r="J264" s="6" t="s">
        <v>28</v>
      </c>
      <c r="K264" s="6" t="s">
        <v>28</v>
      </c>
      <c r="L264" s="7" t="s">
        <v>28</v>
      </c>
      <c r="M264" s="7" t="s">
        <v>28</v>
      </c>
      <c r="N264" s="7" t="n">
        <v>0</v>
      </c>
    </row>
    <row r="265" customFormat="false" ht="13.8" hidden="false" customHeight="false" outlineLevel="0" collapsed="false">
      <c r="A265" s="1" t="s">
        <v>1083</v>
      </c>
      <c r="B265" s="32" t="s">
        <v>1084</v>
      </c>
      <c r="C265" s="31" t="s">
        <v>1085</v>
      </c>
      <c r="D265" s="32" t="s">
        <v>112</v>
      </c>
      <c r="E265" s="28" t="s">
        <v>1055</v>
      </c>
      <c r="F265" s="28" t="s">
        <v>20</v>
      </c>
      <c r="I265" s="22" t="n">
        <v>0</v>
      </c>
      <c r="J265" s="6" t="s">
        <v>28</v>
      </c>
      <c r="K265" s="6" t="s">
        <v>28</v>
      </c>
      <c r="L265" s="7" t="s">
        <v>28</v>
      </c>
      <c r="M265" s="7" t="s">
        <v>28</v>
      </c>
      <c r="N265" s="7" t="n">
        <v>0</v>
      </c>
    </row>
    <row r="266" customFormat="false" ht="13.8" hidden="false" customHeight="false" outlineLevel="0" collapsed="false">
      <c r="A266" s="1" t="s">
        <v>1086</v>
      </c>
      <c r="B266" s="32" t="s">
        <v>1087</v>
      </c>
      <c r="C266" s="31" t="s">
        <v>1088</v>
      </c>
      <c r="D266" s="32" t="s">
        <v>112</v>
      </c>
      <c r="E266" s="28" t="s">
        <v>1055</v>
      </c>
      <c r="F266" s="28" t="s">
        <v>20</v>
      </c>
      <c r="I266" s="22" t="n">
        <v>0</v>
      </c>
      <c r="J266" s="6" t="s">
        <v>28</v>
      </c>
      <c r="K266" s="6" t="s">
        <v>28</v>
      </c>
      <c r="L266" s="7" t="s">
        <v>28</v>
      </c>
      <c r="M266" s="7" t="s">
        <v>28</v>
      </c>
      <c r="N266" s="7" t="n">
        <v>0</v>
      </c>
    </row>
    <row r="267" customFormat="false" ht="13.8" hidden="false" customHeight="false" outlineLevel="0" collapsed="false">
      <c r="A267" s="1" t="s">
        <v>1089</v>
      </c>
      <c r="B267" s="32" t="s">
        <v>1090</v>
      </c>
      <c r="C267" s="31" t="s">
        <v>1091</v>
      </c>
      <c r="D267" s="32" t="s">
        <v>112</v>
      </c>
      <c r="E267" s="28" t="s">
        <v>1055</v>
      </c>
      <c r="F267" s="28" t="s">
        <v>20</v>
      </c>
      <c r="I267" s="22" t="n">
        <v>0</v>
      </c>
      <c r="J267" s="6" t="s">
        <v>28</v>
      </c>
      <c r="K267" s="6" t="s">
        <v>28</v>
      </c>
      <c r="L267" s="7" t="s">
        <v>28</v>
      </c>
      <c r="M267" s="7" t="s">
        <v>28</v>
      </c>
      <c r="N267" s="7" t="n">
        <v>0</v>
      </c>
    </row>
    <row r="268" customFormat="false" ht="13.8" hidden="false" customHeight="false" outlineLevel="0" collapsed="false">
      <c r="A268" s="1" t="s">
        <v>1092</v>
      </c>
      <c r="B268" s="32" t="s">
        <v>1093</v>
      </c>
      <c r="C268" s="31" t="s">
        <v>1094</v>
      </c>
      <c r="D268" s="32" t="s">
        <v>112</v>
      </c>
      <c r="E268" s="28" t="s">
        <v>1055</v>
      </c>
      <c r="F268" s="28" t="s">
        <v>20</v>
      </c>
      <c r="I268" s="22" t="n">
        <v>0</v>
      </c>
      <c r="J268" s="6" t="s">
        <v>28</v>
      </c>
      <c r="K268" s="6" t="s">
        <v>28</v>
      </c>
      <c r="L268" s="7" t="s">
        <v>28</v>
      </c>
      <c r="M268" s="7" t="s">
        <v>28</v>
      </c>
      <c r="N268" s="7" t="n">
        <v>0</v>
      </c>
    </row>
    <row r="269" customFormat="false" ht="13.8" hidden="false" customHeight="false" outlineLevel="0" collapsed="false">
      <c r="A269" s="1" t="s">
        <v>1095</v>
      </c>
      <c r="B269" s="32" t="s">
        <v>1096</v>
      </c>
      <c r="C269" s="31" t="s">
        <v>1097</v>
      </c>
      <c r="D269" s="32" t="s">
        <v>112</v>
      </c>
      <c r="E269" s="28" t="s">
        <v>1055</v>
      </c>
      <c r="F269" s="28" t="s">
        <v>20</v>
      </c>
      <c r="I269" s="22" t="n">
        <v>0</v>
      </c>
      <c r="J269" s="6" t="s">
        <v>28</v>
      </c>
      <c r="K269" s="6" t="s">
        <v>28</v>
      </c>
      <c r="L269" s="7" t="s">
        <v>28</v>
      </c>
      <c r="M269" s="7" t="s">
        <v>28</v>
      </c>
      <c r="N269" s="7" t="n">
        <v>0</v>
      </c>
    </row>
    <row r="270" customFormat="false" ht="13.8" hidden="false" customHeight="false" outlineLevel="0" collapsed="false">
      <c r="A270" s="1" t="s">
        <v>1098</v>
      </c>
      <c r="B270" s="32" t="s">
        <v>1099</v>
      </c>
      <c r="C270" s="31" t="s">
        <v>1100</v>
      </c>
      <c r="D270" s="32" t="s">
        <v>112</v>
      </c>
      <c r="E270" s="28" t="s">
        <v>1055</v>
      </c>
      <c r="F270" s="28" t="s">
        <v>20</v>
      </c>
      <c r="I270" s="22" t="n">
        <v>0</v>
      </c>
      <c r="J270" s="6" t="s">
        <v>28</v>
      </c>
      <c r="K270" s="6" t="s">
        <v>28</v>
      </c>
      <c r="L270" s="7" t="s">
        <v>28</v>
      </c>
      <c r="M270" s="7" t="s">
        <v>28</v>
      </c>
      <c r="N270" s="7" t="n">
        <v>0</v>
      </c>
    </row>
    <row r="271" customFormat="false" ht="13.8" hidden="false" customHeight="false" outlineLevel="0" collapsed="false">
      <c r="A271" s="1" t="s">
        <v>1101</v>
      </c>
      <c r="B271" s="32" t="s">
        <v>1102</v>
      </c>
      <c r="C271" s="31" t="s">
        <v>1103</v>
      </c>
      <c r="D271" s="32" t="s">
        <v>112</v>
      </c>
      <c r="E271" s="28" t="s">
        <v>1055</v>
      </c>
      <c r="F271" s="28" t="s">
        <v>20</v>
      </c>
      <c r="I271" s="22" t="n">
        <v>0</v>
      </c>
      <c r="J271" s="6" t="s">
        <v>28</v>
      </c>
      <c r="K271" s="6" t="s">
        <v>28</v>
      </c>
      <c r="L271" s="7" t="s">
        <v>28</v>
      </c>
      <c r="M271" s="7" t="s">
        <v>28</v>
      </c>
      <c r="N271" s="7" t="n">
        <v>0</v>
      </c>
    </row>
    <row r="272" customFormat="false" ht="13.8" hidden="false" customHeight="false" outlineLevel="0" collapsed="false">
      <c r="A272" s="1" t="s">
        <v>1104</v>
      </c>
      <c r="B272" s="32" t="s">
        <v>1105</v>
      </c>
      <c r="C272" s="31" t="s">
        <v>1106</v>
      </c>
      <c r="D272" s="32" t="s">
        <v>112</v>
      </c>
      <c r="E272" s="28" t="s">
        <v>1055</v>
      </c>
      <c r="F272" s="28" t="s">
        <v>20</v>
      </c>
      <c r="I272" s="22" t="n">
        <v>0</v>
      </c>
      <c r="J272" s="6" t="s">
        <v>28</v>
      </c>
      <c r="K272" s="6" t="s">
        <v>28</v>
      </c>
      <c r="L272" s="7" t="s">
        <v>28</v>
      </c>
      <c r="M272" s="7" t="s">
        <v>28</v>
      </c>
      <c r="N272" s="7" t="n">
        <v>0</v>
      </c>
    </row>
    <row r="273" customFormat="false" ht="13.8" hidden="false" customHeight="false" outlineLevel="0" collapsed="false">
      <c r="A273" s="1" t="s">
        <v>1107</v>
      </c>
      <c r="B273" s="32" t="s">
        <v>1108</v>
      </c>
      <c r="C273" s="31" t="s">
        <v>1109</v>
      </c>
      <c r="D273" s="32" t="s">
        <v>112</v>
      </c>
      <c r="E273" s="28" t="s">
        <v>1055</v>
      </c>
      <c r="F273" s="28" t="s">
        <v>20</v>
      </c>
      <c r="I273" s="22" t="n">
        <v>0</v>
      </c>
      <c r="J273" s="6" t="s">
        <v>28</v>
      </c>
      <c r="K273" s="6" t="s">
        <v>28</v>
      </c>
      <c r="L273" s="7" t="s">
        <v>28</v>
      </c>
      <c r="M273" s="7" t="s">
        <v>28</v>
      </c>
      <c r="N273" s="7" t="n">
        <v>0</v>
      </c>
    </row>
    <row r="274" customFormat="false" ht="13.8" hidden="false" customHeight="false" outlineLevel="0" collapsed="false">
      <c r="A274" s="1" t="s">
        <v>1110</v>
      </c>
      <c r="B274" s="32" t="s">
        <v>1111</v>
      </c>
      <c r="C274" s="31" t="s">
        <v>1112</v>
      </c>
      <c r="D274" s="32" t="s">
        <v>112</v>
      </c>
      <c r="E274" s="28" t="s">
        <v>1055</v>
      </c>
      <c r="F274" s="28" t="s">
        <v>20</v>
      </c>
      <c r="I274" s="22" t="n">
        <v>0</v>
      </c>
      <c r="J274" s="6" t="s">
        <v>28</v>
      </c>
      <c r="K274" s="6" t="s">
        <v>28</v>
      </c>
      <c r="L274" s="7" t="s">
        <v>28</v>
      </c>
      <c r="M274" s="7" t="s">
        <v>28</v>
      </c>
      <c r="N274" s="7" t="n">
        <v>0</v>
      </c>
    </row>
    <row r="275" customFormat="false" ht="13.8" hidden="false" customHeight="false" outlineLevel="0" collapsed="false">
      <c r="A275" s="1" t="s">
        <v>1113</v>
      </c>
      <c r="B275" s="32" t="s">
        <v>1114</v>
      </c>
      <c r="C275" s="31" t="s">
        <v>1115</v>
      </c>
      <c r="D275" s="32" t="s">
        <v>112</v>
      </c>
      <c r="E275" s="28" t="s">
        <v>1055</v>
      </c>
      <c r="F275" s="28" t="s">
        <v>20</v>
      </c>
      <c r="I275" s="22" t="n">
        <v>0</v>
      </c>
      <c r="J275" s="6" t="s">
        <v>28</v>
      </c>
      <c r="K275" s="6" t="s">
        <v>28</v>
      </c>
      <c r="L275" s="7" t="s">
        <v>28</v>
      </c>
      <c r="M275" s="7" t="s">
        <v>28</v>
      </c>
      <c r="N275" s="7" t="n">
        <v>0</v>
      </c>
    </row>
    <row r="276" customFormat="false" ht="13.8" hidden="false" customHeight="false" outlineLevel="0" collapsed="false">
      <c r="A276" s="1" t="s">
        <v>1116</v>
      </c>
      <c r="B276" s="32" t="s">
        <v>1117</v>
      </c>
      <c r="C276" s="31" t="s">
        <v>1118</v>
      </c>
      <c r="D276" s="32" t="s">
        <v>112</v>
      </c>
      <c r="E276" s="28" t="s">
        <v>1055</v>
      </c>
      <c r="F276" s="28" t="s">
        <v>20</v>
      </c>
      <c r="I276" s="22" t="n">
        <v>0</v>
      </c>
      <c r="J276" s="6" t="s">
        <v>28</v>
      </c>
      <c r="K276" s="6" t="s">
        <v>28</v>
      </c>
      <c r="L276" s="7" t="s">
        <v>28</v>
      </c>
      <c r="M276" s="7" t="s">
        <v>28</v>
      </c>
      <c r="N276" s="7" t="n">
        <v>0</v>
      </c>
    </row>
    <row r="277" customFormat="false" ht="13.8" hidden="false" customHeight="false" outlineLevel="0" collapsed="false">
      <c r="A277" s="1" t="s">
        <v>1119</v>
      </c>
      <c r="B277" s="32" t="s">
        <v>1120</v>
      </c>
      <c r="C277" s="31" t="s">
        <v>1121</v>
      </c>
      <c r="D277" s="32" t="s">
        <v>112</v>
      </c>
      <c r="E277" s="28" t="s">
        <v>1055</v>
      </c>
      <c r="F277" s="28" t="s">
        <v>20</v>
      </c>
      <c r="I277" s="22" t="n">
        <v>0</v>
      </c>
      <c r="J277" s="6" t="s">
        <v>28</v>
      </c>
      <c r="K277" s="6" t="s">
        <v>28</v>
      </c>
      <c r="L277" s="7" t="s">
        <v>28</v>
      </c>
      <c r="M277" s="7" t="s">
        <v>28</v>
      </c>
      <c r="N277" s="7" t="n">
        <v>0</v>
      </c>
    </row>
    <row r="278" customFormat="false" ht="13.8" hidden="false" customHeight="false" outlineLevel="0" collapsed="false">
      <c r="A278" s="1" t="s">
        <v>1122</v>
      </c>
      <c r="B278" s="32" t="s">
        <v>1123</v>
      </c>
      <c r="C278" s="31" t="s">
        <v>1124</v>
      </c>
      <c r="D278" s="32" t="s">
        <v>112</v>
      </c>
      <c r="E278" s="28" t="s">
        <v>1055</v>
      </c>
      <c r="F278" s="28" t="s">
        <v>20</v>
      </c>
      <c r="I278" s="22" t="n">
        <v>0</v>
      </c>
      <c r="J278" s="6" t="s">
        <v>28</v>
      </c>
      <c r="K278" s="6" t="s">
        <v>28</v>
      </c>
      <c r="L278" s="7" t="s">
        <v>28</v>
      </c>
      <c r="M278" s="7" t="s">
        <v>28</v>
      </c>
      <c r="N278" s="7" t="n">
        <v>0</v>
      </c>
    </row>
    <row r="279" customFormat="false" ht="13.8" hidden="false" customHeight="false" outlineLevel="0" collapsed="false">
      <c r="A279" s="1" t="s">
        <v>1125</v>
      </c>
      <c r="B279" s="32" t="s">
        <v>1126</v>
      </c>
      <c r="C279" s="31" t="s">
        <v>1127</v>
      </c>
      <c r="D279" s="32" t="s">
        <v>112</v>
      </c>
      <c r="E279" s="28" t="s">
        <v>1055</v>
      </c>
      <c r="F279" s="28" t="s">
        <v>20</v>
      </c>
      <c r="I279" s="22" t="n">
        <v>0</v>
      </c>
      <c r="J279" s="6" t="s">
        <v>28</v>
      </c>
      <c r="K279" s="6" t="s">
        <v>28</v>
      </c>
      <c r="L279" s="7" t="s">
        <v>28</v>
      </c>
      <c r="M279" s="7" t="s">
        <v>28</v>
      </c>
      <c r="N279" s="7" t="n">
        <v>0</v>
      </c>
    </row>
    <row r="280" customFormat="false" ht="13.8" hidden="false" customHeight="false" outlineLevel="0" collapsed="false">
      <c r="A280" s="1" t="s">
        <v>1128</v>
      </c>
      <c r="B280" s="27" t="s">
        <v>1129</v>
      </c>
      <c r="C280" s="2" t="s">
        <v>1130</v>
      </c>
      <c r="D280" s="32" t="s">
        <v>112</v>
      </c>
      <c r="E280" s="28" t="s">
        <v>1055</v>
      </c>
      <c r="F280" s="28" t="s">
        <v>20</v>
      </c>
      <c r="I280" s="22" t="n">
        <v>0</v>
      </c>
      <c r="J280" s="6" t="s">
        <v>28</v>
      </c>
      <c r="K280" s="6" t="s">
        <v>28</v>
      </c>
      <c r="L280" s="7" t="s">
        <v>28</v>
      </c>
      <c r="M280" s="7" t="s">
        <v>28</v>
      </c>
      <c r="N280" s="7" t="n">
        <v>-0.0888112</v>
      </c>
    </row>
    <row r="281" customFormat="false" ht="13.8" hidden="false" customHeight="false" outlineLevel="0" collapsed="false">
      <c r="A281" s="1" t="s">
        <v>1131</v>
      </c>
      <c r="B281" s="27" t="s">
        <v>1132</v>
      </c>
      <c r="C281" s="2" t="s">
        <v>1133</v>
      </c>
      <c r="D281" s="32" t="s">
        <v>112</v>
      </c>
      <c r="E281" s="28" t="s">
        <v>1055</v>
      </c>
      <c r="F281" s="28" t="s">
        <v>20</v>
      </c>
      <c r="I281" s="22" t="n">
        <v>0</v>
      </c>
      <c r="J281" s="6" t="s">
        <v>28</v>
      </c>
      <c r="K281" s="6" t="s">
        <v>28</v>
      </c>
      <c r="L281" s="7" t="s">
        <v>28</v>
      </c>
      <c r="M281" s="7" t="s">
        <v>28</v>
      </c>
      <c r="N281" s="7" t="n">
        <v>-0.1019458</v>
      </c>
    </row>
    <row r="282" customFormat="false" ht="13.8" hidden="false" customHeight="false" outlineLevel="0" collapsed="false">
      <c r="A282" s="1" t="s">
        <v>1134</v>
      </c>
      <c r="B282" s="27" t="s">
        <v>1135</v>
      </c>
      <c r="C282" s="2" t="s">
        <v>1136</v>
      </c>
      <c r="D282" s="32" t="s">
        <v>112</v>
      </c>
      <c r="E282" s="28" t="s">
        <v>1055</v>
      </c>
      <c r="F282" s="28" t="s">
        <v>20</v>
      </c>
      <c r="I282" s="22" t="n">
        <v>0</v>
      </c>
      <c r="J282" s="6" t="s">
        <v>28</v>
      </c>
      <c r="K282" s="6" t="s">
        <v>28</v>
      </c>
      <c r="L282" s="7" t="s">
        <v>28</v>
      </c>
      <c r="M282" s="7" t="s">
        <v>28</v>
      </c>
      <c r="N282" s="7" t="n">
        <v>-0.052507</v>
      </c>
    </row>
    <row r="283" customFormat="false" ht="13.8" hidden="false" customHeight="false" outlineLevel="0" collapsed="false">
      <c r="A283" s="1" t="s">
        <v>1137</v>
      </c>
      <c r="B283" s="27" t="s">
        <v>1138</v>
      </c>
      <c r="C283" s="2" t="s">
        <v>1139</v>
      </c>
      <c r="D283" s="32" t="s">
        <v>112</v>
      </c>
      <c r="E283" s="28" t="s">
        <v>1055</v>
      </c>
      <c r="F283" s="28" t="s">
        <v>20</v>
      </c>
      <c r="I283" s="22" t="n">
        <v>0</v>
      </c>
      <c r="J283" s="6" t="s">
        <v>28</v>
      </c>
      <c r="K283" s="6" t="s">
        <v>28</v>
      </c>
      <c r="L283" s="7" t="s">
        <v>28</v>
      </c>
      <c r="M283" s="7" t="s">
        <v>28</v>
      </c>
      <c r="N283" s="7" t="n">
        <v>-0.1881711</v>
      </c>
    </row>
    <row r="284" customFormat="false" ht="13.8" hidden="false" customHeight="false" outlineLevel="0" collapsed="false">
      <c r="A284" s="1" t="s">
        <v>1140</v>
      </c>
      <c r="B284" s="27" t="s">
        <v>1141</v>
      </c>
      <c r="C284" s="2" t="s">
        <v>1142</v>
      </c>
      <c r="D284" s="32" t="s">
        <v>112</v>
      </c>
      <c r="E284" s="28" t="s">
        <v>1055</v>
      </c>
      <c r="F284" s="28" t="s">
        <v>20</v>
      </c>
      <c r="I284" s="22" t="n">
        <v>0</v>
      </c>
      <c r="J284" s="6" t="s">
        <v>28</v>
      </c>
      <c r="K284" s="6" t="s">
        <v>28</v>
      </c>
      <c r="L284" s="7" t="s">
        <v>28</v>
      </c>
      <c r="M284" s="7" t="s">
        <v>28</v>
      </c>
      <c r="N284" s="7" t="n">
        <v>-0.0310721</v>
      </c>
    </row>
    <row r="285" customFormat="false" ht="13.8" hidden="false" customHeight="false" outlineLevel="0" collapsed="false">
      <c r="A285" s="1" t="s">
        <v>1143</v>
      </c>
      <c r="B285" s="27" t="s">
        <v>1144</v>
      </c>
      <c r="C285" s="2" t="s">
        <v>1145</v>
      </c>
      <c r="D285" s="32" t="s">
        <v>112</v>
      </c>
      <c r="E285" s="28" t="s">
        <v>1055</v>
      </c>
      <c r="F285" s="28" t="s">
        <v>20</v>
      </c>
      <c r="I285" s="22" t="n">
        <v>0</v>
      </c>
      <c r="J285" s="6" t="s">
        <v>28</v>
      </c>
      <c r="K285" s="6" t="s">
        <v>28</v>
      </c>
      <c r="L285" s="7" t="s">
        <v>28</v>
      </c>
      <c r="M285" s="7" t="s">
        <v>28</v>
      </c>
      <c r="N285" s="7" t="n">
        <v>-0.008819</v>
      </c>
    </row>
    <row r="286" customFormat="false" ht="13.8" hidden="false" customHeight="false" outlineLevel="0" collapsed="false">
      <c r="A286" s="1" t="s">
        <v>1146</v>
      </c>
      <c r="B286" s="27" t="s">
        <v>1147</v>
      </c>
      <c r="C286" s="2" t="s">
        <v>1148</v>
      </c>
      <c r="D286" s="32" t="s">
        <v>112</v>
      </c>
      <c r="E286" s="28" t="s">
        <v>1055</v>
      </c>
      <c r="F286" s="28" t="s">
        <v>20</v>
      </c>
      <c r="I286" s="22" t="n">
        <v>0</v>
      </c>
      <c r="J286" s="6" t="s">
        <v>28</v>
      </c>
      <c r="K286" s="6" t="s">
        <v>28</v>
      </c>
      <c r="L286" s="7" t="s">
        <v>28</v>
      </c>
      <c r="M286" s="7" t="s">
        <v>28</v>
      </c>
      <c r="N286" s="7" t="n">
        <v>-0.1532748</v>
      </c>
    </row>
    <row r="287" customFormat="false" ht="13.8" hidden="false" customHeight="false" outlineLevel="0" collapsed="false">
      <c r="A287" s="1" t="s">
        <v>1149</v>
      </c>
      <c r="B287" s="27" t="s">
        <v>1150</v>
      </c>
      <c r="C287" s="2" t="s">
        <v>1151</v>
      </c>
      <c r="D287" s="32" t="s">
        <v>112</v>
      </c>
      <c r="E287" s="28" t="s">
        <v>1055</v>
      </c>
      <c r="F287" s="28" t="s">
        <v>20</v>
      </c>
      <c r="I287" s="22" t="n">
        <v>0</v>
      </c>
      <c r="J287" s="6" t="s">
        <v>28</v>
      </c>
      <c r="K287" s="6" t="s">
        <v>28</v>
      </c>
      <c r="L287" s="7" t="s">
        <v>28</v>
      </c>
      <c r="M287" s="7" t="s">
        <v>28</v>
      </c>
      <c r="N287" s="7" t="n">
        <v>-0.0307554</v>
      </c>
    </row>
    <row r="288" customFormat="false" ht="13.8" hidden="false" customHeight="false" outlineLevel="0" collapsed="false">
      <c r="A288" s="1" t="s">
        <v>1152</v>
      </c>
      <c r="B288" s="27" t="s">
        <v>1153</v>
      </c>
      <c r="C288" s="2" t="s">
        <v>1154</v>
      </c>
      <c r="D288" s="32" t="s">
        <v>112</v>
      </c>
      <c r="E288" s="28" t="s">
        <v>1055</v>
      </c>
      <c r="F288" s="28" t="s">
        <v>20</v>
      </c>
      <c r="I288" s="22" t="n">
        <v>0</v>
      </c>
      <c r="J288" s="6" t="s">
        <v>28</v>
      </c>
      <c r="K288" s="6" t="s">
        <v>28</v>
      </c>
      <c r="L288" s="7" t="s">
        <v>28</v>
      </c>
      <c r="M288" s="7" t="s">
        <v>28</v>
      </c>
      <c r="N288" s="7" t="n">
        <v>-0.0219299</v>
      </c>
    </row>
    <row r="289" customFormat="false" ht="13.8" hidden="false" customHeight="false" outlineLevel="0" collapsed="false">
      <c r="A289" s="1" t="s">
        <v>1155</v>
      </c>
      <c r="B289" s="27" t="s">
        <v>1156</v>
      </c>
      <c r="C289" s="2" t="s">
        <v>1157</v>
      </c>
      <c r="D289" s="32" t="s">
        <v>112</v>
      </c>
      <c r="E289" s="28" t="s">
        <v>1055</v>
      </c>
      <c r="F289" s="28" t="s">
        <v>20</v>
      </c>
      <c r="I289" s="22" t="n">
        <v>0</v>
      </c>
      <c r="J289" s="6" t="s">
        <v>28</v>
      </c>
      <c r="K289" s="6" t="s">
        <v>28</v>
      </c>
      <c r="L289" s="7" t="s">
        <v>28</v>
      </c>
      <c r="M289" s="7" t="s">
        <v>28</v>
      </c>
      <c r="N289" s="7" t="n">
        <v>0</v>
      </c>
    </row>
    <row r="290" customFormat="false" ht="13.8" hidden="false" customHeight="false" outlineLevel="0" collapsed="false">
      <c r="A290" s="1" t="s">
        <v>1158</v>
      </c>
      <c r="B290" s="27" t="s">
        <v>1159</v>
      </c>
      <c r="C290" s="2" t="s">
        <v>1160</v>
      </c>
      <c r="D290" s="32" t="s">
        <v>112</v>
      </c>
      <c r="E290" s="28" t="s">
        <v>1055</v>
      </c>
      <c r="F290" s="28" t="s">
        <v>20</v>
      </c>
      <c r="I290" s="22" t="n">
        <v>0</v>
      </c>
      <c r="J290" s="6" t="s">
        <v>28</v>
      </c>
      <c r="K290" s="6" t="s">
        <v>28</v>
      </c>
      <c r="L290" s="7" t="s">
        <v>28</v>
      </c>
      <c r="M290" s="7" t="s">
        <v>28</v>
      </c>
      <c r="N290" s="7" t="n">
        <v>-0.1579562</v>
      </c>
    </row>
    <row r="291" customFormat="false" ht="13.8" hidden="false" customHeight="false" outlineLevel="0" collapsed="false">
      <c r="A291" s="1" t="s">
        <v>1161</v>
      </c>
      <c r="B291" s="27" t="s">
        <v>1162</v>
      </c>
      <c r="C291" s="2" t="s">
        <v>1163</v>
      </c>
      <c r="D291" s="32" t="s">
        <v>112</v>
      </c>
      <c r="E291" s="28" t="s">
        <v>1055</v>
      </c>
      <c r="F291" s="28" t="s">
        <v>20</v>
      </c>
      <c r="I291" s="22" t="n">
        <v>0</v>
      </c>
      <c r="J291" s="6" t="s">
        <v>28</v>
      </c>
      <c r="K291" s="6" t="s">
        <v>28</v>
      </c>
      <c r="L291" s="7" t="s">
        <v>28</v>
      </c>
      <c r="M291" s="7" t="s">
        <v>28</v>
      </c>
      <c r="N291" s="7" t="n">
        <v>-0.1579233</v>
      </c>
    </row>
    <row r="292" customFormat="false" ht="13.8" hidden="false" customHeight="false" outlineLevel="0" collapsed="false">
      <c r="A292" s="1" t="s">
        <v>1164</v>
      </c>
      <c r="B292" s="27" t="s">
        <v>1165</v>
      </c>
      <c r="C292" s="2" t="s">
        <v>1166</v>
      </c>
      <c r="D292" s="32" t="s">
        <v>112</v>
      </c>
      <c r="E292" s="28" t="s">
        <v>1055</v>
      </c>
      <c r="F292" s="28" t="s">
        <v>20</v>
      </c>
      <c r="I292" s="22" t="n">
        <v>0</v>
      </c>
      <c r="J292" s="6" t="s">
        <v>28</v>
      </c>
      <c r="K292" s="6" t="s">
        <v>28</v>
      </c>
      <c r="L292" s="7" t="s">
        <v>28</v>
      </c>
      <c r="M292" s="7" t="s">
        <v>28</v>
      </c>
      <c r="N292" s="7" t="n">
        <v>-0.1709733</v>
      </c>
    </row>
    <row r="293" customFormat="false" ht="13.8" hidden="false" customHeight="false" outlineLevel="0" collapsed="false">
      <c r="A293" s="1" t="s">
        <v>1167</v>
      </c>
      <c r="B293" s="27" t="s">
        <v>1168</v>
      </c>
      <c r="C293" s="2" t="s">
        <v>1169</v>
      </c>
      <c r="D293" s="32" t="s">
        <v>112</v>
      </c>
      <c r="E293" s="28" t="s">
        <v>1055</v>
      </c>
      <c r="F293" s="28" t="s">
        <v>20</v>
      </c>
      <c r="I293" s="22" t="n">
        <v>0</v>
      </c>
      <c r="J293" s="6" t="s">
        <v>28</v>
      </c>
      <c r="K293" s="6" t="s">
        <v>28</v>
      </c>
      <c r="L293" s="7" t="s">
        <v>28</v>
      </c>
      <c r="M293" s="7" t="s">
        <v>28</v>
      </c>
      <c r="N293" s="7" t="n">
        <v>-0.030739</v>
      </c>
    </row>
    <row r="294" customFormat="false" ht="13.8" hidden="false" customHeight="false" outlineLevel="0" collapsed="false">
      <c r="A294" s="1" t="s">
        <v>1170</v>
      </c>
      <c r="B294" s="27" t="s">
        <v>1171</v>
      </c>
      <c r="C294" s="2" t="s">
        <v>1172</v>
      </c>
      <c r="D294" s="32" t="s">
        <v>112</v>
      </c>
      <c r="E294" s="28" t="s">
        <v>1055</v>
      </c>
      <c r="F294" s="28" t="s">
        <v>20</v>
      </c>
      <c r="I294" s="22" t="n">
        <v>0</v>
      </c>
      <c r="J294" s="6" t="s">
        <v>28</v>
      </c>
      <c r="K294" s="6" t="s">
        <v>28</v>
      </c>
      <c r="L294" s="7" t="s">
        <v>28</v>
      </c>
      <c r="M294" s="7" t="s">
        <v>28</v>
      </c>
      <c r="N294" s="7" t="n">
        <v>-0.0698708</v>
      </c>
    </row>
    <row r="295" customFormat="false" ht="13.8" hidden="false" customHeight="false" outlineLevel="0" collapsed="false">
      <c r="A295" s="1" t="s">
        <v>1173</v>
      </c>
      <c r="B295" s="27" t="s">
        <v>1174</v>
      </c>
      <c r="C295" s="2" t="s">
        <v>1175</v>
      </c>
      <c r="D295" s="32" t="s">
        <v>112</v>
      </c>
      <c r="E295" s="28" t="s">
        <v>1055</v>
      </c>
      <c r="F295" s="28" t="s">
        <v>20</v>
      </c>
      <c r="I295" s="22" t="n">
        <v>0</v>
      </c>
      <c r="J295" s="6" t="s">
        <v>28</v>
      </c>
      <c r="K295" s="6" t="s">
        <v>28</v>
      </c>
      <c r="L295" s="7" t="s">
        <v>28</v>
      </c>
      <c r="M295" s="7" t="s">
        <v>28</v>
      </c>
      <c r="N295" s="7" t="n">
        <v>-0.0483668</v>
      </c>
    </row>
    <row r="296" customFormat="false" ht="13.8" hidden="false" customHeight="false" outlineLevel="0" collapsed="false">
      <c r="A296" s="1" t="s">
        <v>1176</v>
      </c>
      <c r="B296" s="27" t="s">
        <v>1177</v>
      </c>
      <c r="C296" s="2" t="s">
        <v>1178</v>
      </c>
      <c r="D296" s="32" t="s">
        <v>112</v>
      </c>
      <c r="E296" s="28" t="s">
        <v>1055</v>
      </c>
      <c r="F296" s="28" t="s">
        <v>20</v>
      </c>
      <c r="I296" s="22" t="n">
        <v>0</v>
      </c>
      <c r="J296" s="6" t="s">
        <v>28</v>
      </c>
      <c r="K296" s="6" t="s">
        <v>28</v>
      </c>
      <c r="L296" s="7" t="s">
        <v>28</v>
      </c>
      <c r="M296" s="7" t="s">
        <v>28</v>
      </c>
      <c r="N296" s="7" t="n">
        <v>-0.1059707</v>
      </c>
    </row>
    <row r="297" customFormat="false" ht="13.8" hidden="false" customHeight="false" outlineLevel="0" collapsed="false">
      <c r="A297" s="1" t="s">
        <v>1179</v>
      </c>
      <c r="B297" s="27" t="s">
        <v>1180</v>
      </c>
      <c r="C297" s="2" t="s">
        <v>1181</v>
      </c>
      <c r="D297" s="32" t="s">
        <v>112</v>
      </c>
      <c r="E297" s="28" t="s">
        <v>1055</v>
      </c>
      <c r="F297" s="28" t="s">
        <v>20</v>
      </c>
      <c r="I297" s="22" t="n">
        <v>0</v>
      </c>
      <c r="J297" s="6" t="s">
        <v>28</v>
      </c>
      <c r="K297" s="6" t="s">
        <v>28</v>
      </c>
      <c r="L297" s="7" t="s">
        <v>28</v>
      </c>
      <c r="M297" s="7" t="s">
        <v>28</v>
      </c>
      <c r="N297" s="7" t="n">
        <v>-0.0967411</v>
      </c>
    </row>
    <row r="298" customFormat="false" ht="13.8" hidden="false" customHeight="false" outlineLevel="0" collapsed="false">
      <c r="A298" s="1" t="s">
        <v>1182</v>
      </c>
      <c r="B298" s="27" t="s">
        <v>1183</v>
      </c>
      <c r="C298" s="2" t="s">
        <v>1184</v>
      </c>
      <c r="D298" s="32" t="s">
        <v>112</v>
      </c>
      <c r="E298" s="28" t="s">
        <v>1055</v>
      </c>
      <c r="F298" s="28" t="s">
        <v>20</v>
      </c>
      <c r="I298" s="22" t="n">
        <v>0</v>
      </c>
      <c r="J298" s="6" t="s">
        <v>28</v>
      </c>
      <c r="K298" s="6" t="s">
        <v>28</v>
      </c>
      <c r="L298" s="7" t="s">
        <v>28</v>
      </c>
      <c r="M298" s="7" t="s">
        <v>28</v>
      </c>
      <c r="N298" s="7" t="n">
        <v>-0.0130517</v>
      </c>
    </row>
    <row r="299" customFormat="false" ht="13.8" hidden="false" customHeight="false" outlineLevel="0" collapsed="false">
      <c r="A299" s="1" t="s">
        <v>1185</v>
      </c>
      <c r="B299" s="27" t="s">
        <v>1186</v>
      </c>
      <c r="C299" s="2" t="s">
        <v>1187</v>
      </c>
      <c r="D299" s="32" t="s">
        <v>112</v>
      </c>
      <c r="E299" s="28" t="s">
        <v>1055</v>
      </c>
      <c r="F299" s="28" t="s">
        <v>20</v>
      </c>
      <c r="I299" s="22" t="n">
        <v>0</v>
      </c>
      <c r="J299" s="6" t="s">
        <v>28</v>
      </c>
      <c r="K299" s="6" t="s">
        <v>28</v>
      </c>
      <c r="L299" s="7" t="s">
        <v>28</v>
      </c>
      <c r="M299" s="7" t="s">
        <v>28</v>
      </c>
      <c r="N299" s="7" t="n">
        <v>-0.0567297</v>
      </c>
    </row>
    <row r="300" customFormat="false" ht="13.8" hidden="false" customHeight="false" outlineLevel="0" collapsed="false">
      <c r="A300" s="1" t="s">
        <v>1188</v>
      </c>
      <c r="B300" s="27" t="s">
        <v>1189</v>
      </c>
      <c r="C300" s="2" t="s">
        <v>1190</v>
      </c>
      <c r="D300" s="32" t="s">
        <v>112</v>
      </c>
      <c r="E300" s="28" t="s">
        <v>1055</v>
      </c>
      <c r="F300" s="28" t="s">
        <v>20</v>
      </c>
      <c r="I300" s="22" t="n">
        <v>0</v>
      </c>
      <c r="J300" s="6" t="s">
        <v>28</v>
      </c>
      <c r="K300" s="6" t="s">
        <v>28</v>
      </c>
      <c r="L300" s="7" t="s">
        <v>28</v>
      </c>
      <c r="M300" s="7" t="s">
        <v>28</v>
      </c>
      <c r="N300" s="7" t="n">
        <v>-0.1057173</v>
      </c>
    </row>
    <row r="301" customFormat="false" ht="13.8" hidden="false" customHeight="false" outlineLevel="0" collapsed="false">
      <c r="A301" s="1" t="s">
        <v>1191</v>
      </c>
      <c r="B301" s="27" t="s">
        <v>1192</v>
      </c>
      <c r="C301" s="2" t="s">
        <v>1193</v>
      </c>
      <c r="D301" s="32" t="s">
        <v>112</v>
      </c>
      <c r="E301" s="28" t="s">
        <v>1055</v>
      </c>
      <c r="F301" s="28" t="s">
        <v>20</v>
      </c>
      <c r="I301" s="22" t="n">
        <v>0</v>
      </c>
      <c r="J301" s="6" t="s">
        <v>28</v>
      </c>
      <c r="K301" s="6" t="s">
        <v>28</v>
      </c>
      <c r="L301" s="7" t="s">
        <v>28</v>
      </c>
      <c r="M301" s="7" t="s">
        <v>28</v>
      </c>
      <c r="N301" s="7" t="n">
        <v>-3.6E-005</v>
      </c>
    </row>
    <row r="302" customFormat="false" ht="13.8" hidden="false" customHeight="false" outlineLevel="0" collapsed="false">
      <c r="A302" s="1" t="s">
        <v>1194</v>
      </c>
      <c r="B302" s="27" t="s">
        <v>1195</v>
      </c>
      <c r="C302" s="2" t="s">
        <v>1196</v>
      </c>
      <c r="D302" s="32" t="s">
        <v>112</v>
      </c>
      <c r="E302" s="28" t="s">
        <v>1055</v>
      </c>
      <c r="F302" s="28" t="s">
        <v>20</v>
      </c>
      <c r="I302" s="22" t="n">
        <v>0</v>
      </c>
      <c r="J302" s="6" t="s">
        <v>28</v>
      </c>
      <c r="K302" s="6" t="s">
        <v>28</v>
      </c>
      <c r="L302" s="7" t="s">
        <v>28</v>
      </c>
      <c r="M302" s="7" t="s">
        <v>28</v>
      </c>
      <c r="N302" s="7" t="n">
        <v>0</v>
      </c>
    </row>
    <row r="303" customFormat="false" ht="13.8" hidden="false" customHeight="false" outlineLevel="0" collapsed="false">
      <c r="A303" s="1" t="s">
        <v>1197</v>
      </c>
      <c r="B303" s="27" t="s">
        <v>1198</v>
      </c>
      <c r="C303" s="2" t="s">
        <v>1199</v>
      </c>
      <c r="D303" s="32" t="s">
        <v>112</v>
      </c>
      <c r="E303" s="28" t="s">
        <v>1055</v>
      </c>
      <c r="F303" s="28" t="s">
        <v>20</v>
      </c>
      <c r="I303" s="22" t="n">
        <v>0</v>
      </c>
      <c r="J303" s="6" t="s">
        <v>28</v>
      </c>
      <c r="K303" s="6" t="s">
        <v>28</v>
      </c>
      <c r="L303" s="7" t="s">
        <v>28</v>
      </c>
      <c r="M303" s="7" t="s">
        <v>28</v>
      </c>
      <c r="N303" s="7" t="n">
        <v>-0.0073101</v>
      </c>
    </row>
    <row r="304" customFormat="false" ht="13.8" hidden="false" customHeight="false" outlineLevel="0" collapsed="false">
      <c r="A304" s="1" t="s">
        <v>1200</v>
      </c>
      <c r="B304" s="27" t="s">
        <v>1201</v>
      </c>
      <c r="C304" s="2" t="s">
        <v>1202</v>
      </c>
      <c r="D304" s="32" t="s">
        <v>112</v>
      </c>
      <c r="E304" s="28" t="s">
        <v>1055</v>
      </c>
      <c r="F304" s="28" t="s">
        <v>20</v>
      </c>
      <c r="I304" s="22" t="n">
        <v>0</v>
      </c>
      <c r="J304" s="6" t="s">
        <v>28</v>
      </c>
      <c r="K304" s="6" t="s">
        <v>28</v>
      </c>
      <c r="L304" s="7" t="s">
        <v>28</v>
      </c>
      <c r="M304" s="7" t="s">
        <v>28</v>
      </c>
      <c r="N304" s="7" t="n">
        <v>-0.0931696</v>
      </c>
    </row>
    <row r="305" customFormat="false" ht="13.8" hidden="false" customHeight="false" outlineLevel="0" collapsed="false">
      <c r="A305" s="1" t="s">
        <v>1203</v>
      </c>
      <c r="B305" s="27" t="s">
        <v>1204</v>
      </c>
      <c r="C305" s="2" t="s">
        <v>1205</v>
      </c>
      <c r="D305" s="32" t="s">
        <v>112</v>
      </c>
      <c r="E305" s="28" t="s">
        <v>1055</v>
      </c>
      <c r="F305" s="28" t="s">
        <v>20</v>
      </c>
      <c r="I305" s="22" t="n">
        <v>0</v>
      </c>
      <c r="J305" s="6" t="s">
        <v>28</v>
      </c>
      <c r="K305" s="6" t="s">
        <v>28</v>
      </c>
      <c r="L305" s="7" t="s">
        <v>28</v>
      </c>
      <c r="M305" s="7" t="s">
        <v>28</v>
      </c>
      <c r="N305" s="7" t="n">
        <v>-7.19E-005</v>
      </c>
    </row>
    <row r="306" customFormat="false" ht="13.8" hidden="false" customHeight="false" outlineLevel="0" collapsed="false">
      <c r="A306" s="1" t="s">
        <v>1206</v>
      </c>
      <c r="B306" s="27" t="s">
        <v>1207</v>
      </c>
      <c r="C306" s="2" t="s">
        <v>1208</v>
      </c>
      <c r="D306" s="32" t="s">
        <v>112</v>
      </c>
      <c r="E306" s="28" t="s">
        <v>1055</v>
      </c>
      <c r="F306" s="28" t="s">
        <v>20</v>
      </c>
      <c r="I306" s="22" t="n">
        <v>0</v>
      </c>
      <c r="J306" s="6" t="s">
        <v>28</v>
      </c>
      <c r="K306" s="6" t="s">
        <v>28</v>
      </c>
      <c r="L306" s="7" t="s">
        <v>28</v>
      </c>
      <c r="M306" s="7" t="s">
        <v>28</v>
      </c>
      <c r="N306" s="7" t="n">
        <v>-7.4</v>
      </c>
    </row>
    <row r="307" customFormat="false" ht="13.8" hidden="false" customHeight="false" outlineLevel="0" collapsed="false">
      <c r="A307" s="1" t="s">
        <v>1209</v>
      </c>
      <c r="B307" s="27" t="s">
        <v>1210</v>
      </c>
      <c r="C307" s="2" t="s">
        <v>1211</v>
      </c>
      <c r="D307" s="32" t="s">
        <v>112</v>
      </c>
      <c r="E307" s="28" t="s">
        <v>1055</v>
      </c>
      <c r="F307" s="28" t="s">
        <v>20</v>
      </c>
      <c r="I307" s="22" t="n">
        <v>0</v>
      </c>
      <c r="J307" s="6" t="s">
        <v>28</v>
      </c>
      <c r="K307" s="6" t="s">
        <v>28</v>
      </c>
      <c r="L307" s="7" t="s">
        <v>28</v>
      </c>
      <c r="M307" s="7" t="s">
        <v>28</v>
      </c>
      <c r="N307" s="7" t="n">
        <v>0</v>
      </c>
    </row>
    <row r="308" customFormat="false" ht="13.8" hidden="false" customHeight="false" outlineLevel="0" collapsed="false">
      <c r="A308" s="1" t="s">
        <v>1212</v>
      </c>
      <c r="B308" s="27" t="s">
        <v>1213</v>
      </c>
      <c r="C308" s="2" t="s">
        <v>1214</v>
      </c>
      <c r="D308" s="32" t="s">
        <v>112</v>
      </c>
      <c r="E308" s="28" t="s">
        <v>1055</v>
      </c>
      <c r="F308" s="28" t="s">
        <v>20</v>
      </c>
      <c r="I308" s="22" t="n">
        <v>0</v>
      </c>
      <c r="J308" s="6" t="s">
        <v>28</v>
      </c>
      <c r="K308" s="6" t="s">
        <v>28</v>
      </c>
      <c r="L308" s="7" t="s">
        <v>28</v>
      </c>
      <c r="M308" s="7" t="s">
        <v>28</v>
      </c>
      <c r="N308" s="7" t="n">
        <v>0</v>
      </c>
    </row>
    <row r="309" customFormat="false" ht="13.8" hidden="false" customHeight="false" outlineLevel="0" collapsed="false">
      <c r="A309" s="1" t="s">
        <v>1215</v>
      </c>
      <c r="B309" s="27" t="s">
        <v>1216</v>
      </c>
      <c r="C309" s="2" t="s">
        <v>1217</v>
      </c>
      <c r="D309" s="32" t="s">
        <v>112</v>
      </c>
      <c r="E309" s="28" t="s">
        <v>1055</v>
      </c>
      <c r="F309" s="28" t="s">
        <v>20</v>
      </c>
      <c r="I309" s="22" t="n">
        <v>0</v>
      </c>
      <c r="J309" s="6" t="s">
        <v>28</v>
      </c>
      <c r="K309" s="6" t="s">
        <v>28</v>
      </c>
      <c r="L309" s="7" t="s">
        <v>28</v>
      </c>
      <c r="M309" s="7" t="s">
        <v>28</v>
      </c>
      <c r="N309" s="7" t="n">
        <v>0</v>
      </c>
    </row>
    <row r="310" customFormat="false" ht="13.8" hidden="false" customHeight="false" outlineLevel="0" collapsed="false">
      <c r="A310" s="1" t="s">
        <v>1218</v>
      </c>
      <c r="B310" s="27" t="s">
        <v>1219</v>
      </c>
      <c r="C310" s="2" t="s">
        <v>1220</v>
      </c>
      <c r="D310" s="32" t="s">
        <v>112</v>
      </c>
      <c r="E310" s="28" t="s">
        <v>1055</v>
      </c>
      <c r="F310" s="28" t="s">
        <v>20</v>
      </c>
      <c r="I310" s="22" t="n">
        <v>0</v>
      </c>
      <c r="J310" s="6" t="s">
        <v>28</v>
      </c>
      <c r="K310" s="6" t="s">
        <v>28</v>
      </c>
      <c r="L310" s="7" t="s">
        <v>28</v>
      </c>
      <c r="M310" s="7" t="s">
        <v>28</v>
      </c>
      <c r="N310" s="7" t="n">
        <v>-0.063743</v>
      </c>
    </row>
    <row r="311" customFormat="false" ht="13.8" hidden="false" customHeight="false" outlineLevel="0" collapsed="false">
      <c r="A311" s="1" t="s">
        <v>1221</v>
      </c>
      <c r="B311" s="27" t="s">
        <v>1222</v>
      </c>
      <c r="C311" s="2" t="s">
        <v>1223</v>
      </c>
      <c r="D311" s="32" t="s">
        <v>112</v>
      </c>
      <c r="E311" s="28" t="s">
        <v>1055</v>
      </c>
      <c r="F311" s="28" t="s">
        <v>20</v>
      </c>
      <c r="G311" s="33"/>
      <c r="I311" s="22" t="n">
        <v>0</v>
      </c>
      <c r="J311" s="6" t="s">
        <v>28</v>
      </c>
      <c r="K311" s="6" t="s">
        <v>28</v>
      </c>
      <c r="L311" s="7" t="s">
        <v>28</v>
      </c>
      <c r="M311" s="7" t="s">
        <v>28</v>
      </c>
      <c r="N311" s="7" t="n">
        <v>0</v>
      </c>
    </row>
    <row r="312" customFormat="false" ht="13.8" hidden="false" customHeight="false" outlineLevel="0" collapsed="false">
      <c r="A312" s="1" t="s">
        <v>1224</v>
      </c>
      <c r="B312" s="27" t="s">
        <v>1225</v>
      </c>
      <c r="C312" s="2" t="s">
        <v>1226</v>
      </c>
      <c r="D312" s="32" t="s">
        <v>112</v>
      </c>
      <c r="E312" s="28" t="s">
        <v>1055</v>
      </c>
      <c r="F312" s="28" t="s">
        <v>20</v>
      </c>
      <c r="G312" s="33"/>
      <c r="I312" s="22" t="n">
        <v>0</v>
      </c>
      <c r="J312" s="6" t="s">
        <v>28</v>
      </c>
      <c r="K312" s="6" t="s">
        <v>28</v>
      </c>
      <c r="L312" s="7" t="s">
        <v>28</v>
      </c>
      <c r="M312" s="7" t="s">
        <v>28</v>
      </c>
      <c r="N312" s="7" t="n">
        <v>14.0755072</v>
      </c>
    </row>
    <row r="313" customFormat="false" ht="13.8" hidden="false" customHeight="false" outlineLevel="0" collapsed="false">
      <c r="A313" s="1" t="s">
        <v>1227</v>
      </c>
      <c r="B313" s="27" t="s">
        <v>1228</v>
      </c>
      <c r="C313" s="2" t="s">
        <v>1229</v>
      </c>
      <c r="D313" s="32" t="s">
        <v>112</v>
      </c>
      <c r="E313" s="28" t="s">
        <v>1055</v>
      </c>
      <c r="F313" s="28" t="s">
        <v>20</v>
      </c>
      <c r="G313" s="33"/>
      <c r="I313" s="22" t="n">
        <v>0</v>
      </c>
      <c r="J313" s="6" t="s">
        <v>28</v>
      </c>
      <c r="K313" s="6" t="s">
        <v>28</v>
      </c>
      <c r="L313" s="7" t="s">
        <v>28</v>
      </c>
      <c r="M313" s="7" t="s">
        <v>28</v>
      </c>
      <c r="N313" s="7" t="n">
        <v>-3.6E-005</v>
      </c>
    </row>
    <row r="314" customFormat="false" ht="13.8" hidden="false" customHeight="false" outlineLevel="0" collapsed="false">
      <c r="A314" s="1" t="s">
        <v>1230</v>
      </c>
      <c r="B314" s="27" t="s">
        <v>1231</v>
      </c>
      <c r="C314" s="2" t="s">
        <v>1232</v>
      </c>
      <c r="D314" s="32" t="s">
        <v>112</v>
      </c>
      <c r="E314" s="28" t="s">
        <v>1055</v>
      </c>
      <c r="F314" s="28" t="s">
        <v>20</v>
      </c>
      <c r="G314" s="33"/>
      <c r="I314" s="22" t="n">
        <v>0</v>
      </c>
      <c r="J314" s="6" t="s">
        <v>28</v>
      </c>
      <c r="K314" s="6" t="s">
        <v>28</v>
      </c>
      <c r="L314" s="7" t="s">
        <v>28</v>
      </c>
      <c r="M314" s="7" t="s">
        <v>28</v>
      </c>
      <c r="N314" s="7" t="n">
        <v>-0.2839809</v>
      </c>
    </row>
    <row r="315" customFormat="false" ht="13.8" hidden="false" customHeight="false" outlineLevel="0" collapsed="false">
      <c r="A315" s="1" t="s">
        <v>1233</v>
      </c>
      <c r="B315" s="27" t="s">
        <v>1234</v>
      </c>
      <c r="C315" s="2" t="s">
        <v>1235</v>
      </c>
      <c r="D315" s="32" t="s">
        <v>112</v>
      </c>
      <c r="E315" s="28" t="s">
        <v>1055</v>
      </c>
      <c r="F315" s="28" t="s">
        <v>20</v>
      </c>
      <c r="G315" s="33"/>
      <c r="I315" s="22" t="n">
        <v>0</v>
      </c>
      <c r="J315" s="6" t="s">
        <v>28</v>
      </c>
      <c r="K315" s="6" t="s">
        <v>28</v>
      </c>
      <c r="L315" s="7" t="s">
        <v>28</v>
      </c>
      <c r="M315" s="7" t="s">
        <v>28</v>
      </c>
      <c r="N315" s="7" t="n">
        <v>-6.9</v>
      </c>
    </row>
    <row r="316" customFormat="false" ht="13.8" hidden="false" customHeight="false" outlineLevel="0" collapsed="false">
      <c r="A316" s="1" t="s">
        <v>1236</v>
      </c>
      <c r="B316" s="27" t="s">
        <v>1237</v>
      </c>
      <c r="C316" s="2" t="s">
        <v>1238</v>
      </c>
      <c r="D316" s="32" t="s">
        <v>112</v>
      </c>
      <c r="E316" s="28" t="s">
        <v>1055</v>
      </c>
      <c r="F316" s="28" t="s">
        <v>20</v>
      </c>
      <c r="G316" s="33"/>
      <c r="I316" s="22" t="n">
        <v>0</v>
      </c>
      <c r="J316" s="6" t="s">
        <v>28</v>
      </c>
      <c r="K316" s="6" t="s">
        <v>28</v>
      </c>
      <c r="L316" s="7" t="s">
        <v>28</v>
      </c>
      <c r="M316" s="7" t="s">
        <v>28</v>
      </c>
      <c r="N316" s="7" t="n">
        <v>-7.19E-005</v>
      </c>
    </row>
    <row r="317" customFormat="false" ht="13.8" hidden="false" customHeight="false" outlineLevel="0" collapsed="false">
      <c r="A317" s="1" t="s">
        <v>1239</v>
      </c>
      <c r="B317" s="27" t="s">
        <v>1240</v>
      </c>
      <c r="C317" s="2" t="s">
        <v>1241</v>
      </c>
      <c r="D317" s="32" t="s">
        <v>112</v>
      </c>
      <c r="E317" s="28" t="s">
        <v>1055</v>
      </c>
      <c r="F317" s="28" t="s">
        <v>20</v>
      </c>
      <c r="G317" s="33"/>
      <c r="I317" s="22" t="n">
        <v>0</v>
      </c>
      <c r="J317" s="6" t="s">
        <v>28</v>
      </c>
      <c r="K317" s="6" t="s">
        <v>28</v>
      </c>
      <c r="L317" s="7" t="s">
        <v>28</v>
      </c>
      <c r="M317" s="7" t="s">
        <v>28</v>
      </c>
      <c r="N317" s="7" t="n">
        <v>-0.0839401</v>
      </c>
    </row>
    <row r="318" customFormat="false" ht="13.8" hidden="false" customHeight="false" outlineLevel="0" collapsed="false">
      <c r="A318" s="1" t="s">
        <v>1242</v>
      </c>
      <c r="B318" s="27" t="s">
        <v>1243</v>
      </c>
      <c r="C318" s="2" t="s">
        <v>1244</v>
      </c>
      <c r="D318" s="32" t="s">
        <v>112</v>
      </c>
      <c r="E318" s="28" t="s">
        <v>1055</v>
      </c>
      <c r="F318" s="28" t="s">
        <v>20</v>
      </c>
      <c r="G318" s="33"/>
      <c r="I318" s="22" t="n">
        <v>0</v>
      </c>
      <c r="J318" s="6" t="s">
        <v>28</v>
      </c>
      <c r="K318" s="6" t="s">
        <v>28</v>
      </c>
      <c r="L318" s="7" t="s">
        <v>28</v>
      </c>
      <c r="M318" s="7" t="s">
        <v>28</v>
      </c>
      <c r="N318" s="7" t="n">
        <v>9.3902751</v>
      </c>
    </row>
    <row r="319" customFormat="false" ht="13.8" hidden="false" customHeight="false" outlineLevel="0" collapsed="false">
      <c r="A319" s="1" t="s">
        <v>1245</v>
      </c>
      <c r="B319" s="34" t="s">
        <v>1246</v>
      </c>
      <c r="C319" s="2" t="s">
        <v>1247</v>
      </c>
      <c r="D319" s="32" t="s">
        <v>112</v>
      </c>
      <c r="E319" s="28" t="s">
        <v>1055</v>
      </c>
      <c r="F319" s="28" t="s">
        <v>20</v>
      </c>
      <c r="G319" s="25"/>
      <c r="I319" s="22" t="n">
        <v>0</v>
      </c>
      <c r="J319" s="6" t="s">
        <v>28</v>
      </c>
      <c r="K319" s="6" t="s">
        <v>28</v>
      </c>
      <c r="L319" s="7" t="s">
        <v>28</v>
      </c>
      <c r="M319" s="7" t="s">
        <v>28</v>
      </c>
      <c r="N319" s="7" t="n">
        <v>0</v>
      </c>
    </row>
    <row r="320" customFormat="false" ht="13.8" hidden="false" customHeight="false" outlineLevel="0" collapsed="false">
      <c r="A320" s="1" t="s">
        <v>1248</v>
      </c>
      <c r="B320" s="34" t="s">
        <v>1249</v>
      </c>
      <c r="C320" s="2" t="s">
        <v>1250</v>
      </c>
      <c r="D320" s="32" t="s">
        <v>112</v>
      </c>
      <c r="E320" s="28" t="s">
        <v>1055</v>
      </c>
      <c r="F320" s="28" t="s">
        <v>20</v>
      </c>
      <c r="G320" s="25"/>
      <c r="I320" s="22" t="n">
        <v>0</v>
      </c>
      <c r="J320" s="6" t="s">
        <v>28</v>
      </c>
      <c r="K320" s="6" t="s">
        <v>28</v>
      </c>
      <c r="L320" s="7" t="s">
        <v>28</v>
      </c>
      <c r="M320" s="7" t="s">
        <v>28</v>
      </c>
      <c r="N320" s="7" t="n">
        <v>0</v>
      </c>
    </row>
    <row r="321" customFormat="false" ht="13.8" hidden="false" customHeight="false" outlineLevel="0" collapsed="false">
      <c r="A321" s="1" t="s">
        <v>1251</v>
      </c>
      <c r="B321" s="34" t="s">
        <v>1252</v>
      </c>
      <c r="C321" s="2" t="s">
        <v>1253</v>
      </c>
      <c r="D321" s="32" t="s">
        <v>112</v>
      </c>
      <c r="E321" s="28" t="s">
        <v>1055</v>
      </c>
      <c r="F321" s="28" t="s">
        <v>20</v>
      </c>
      <c r="G321" s="25"/>
      <c r="I321" s="22" t="n">
        <v>0</v>
      </c>
      <c r="J321" s="6" t="s">
        <v>28</v>
      </c>
      <c r="K321" s="6" t="s">
        <v>28</v>
      </c>
      <c r="L321" s="7" t="s">
        <v>28</v>
      </c>
      <c r="M321" s="7" t="s">
        <v>28</v>
      </c>
      <c r="N321" s="7" t="n">
        <v>-0.0231307</v>
      </c>
    </row>
    <row r="322" customFormat="false" ht="13.8" hidden="false" customHeight="false" outlineLevel="0" collapsed="false">
      <c r="A322" s="1" t="s">
        <v>1254</v>
      </c>
      <c r="B322" s="34" t="s">
        <v>1255</v>
      </c>
      <c r="C322" s="2" t="s">
        <v>1256</v>
      </c>
      <c r="D322" s="32" t="s">
        <v>112</v>
      </c>
      <c r="E322" s="28" t="s">
        <v>1055</v>
      </c>
      <c r="F322" s="28" t="s">
        <v>20</v>
      </c>
      <c r="G322" s="25"/>
      <c r="I322" s="22" t="n">
        <v>0</v>
      </c>
      <c r="J322" s="6" t="s">
        <v>28</v>
      </c>
      <c r="K322" s="6" t="s">
        <v>28</v>
      </c>
      <c r="L322" s="7" t="s">
        <v>28</v>
      </c>
      <c r="M322" s="7" t="s">
        <v>28</v>
      </c>
      <c r="N322" s="7" t="n">
        <v>-0.0524694</v>
      </c>
    </row>
    <row r="323" customFormat="false" ht="13.8" hidden="false" customHeight="false" outlineLevel="0" collapsed="false">
      <c r="A323" s="1" t="s">
        <v>1257</v>
      </c>
      <c r="B323" s="34" t="s">
        <v>1258</v>
      </c>
      <c r="C323" s="2" t="s">
        <v>1259</v>
      </c>
      <c r="D323" s="32" t="s">
        <v>112</v>
      </c>
      <c r="E323" s="28" t="s">
        <v>1055</v>
      </c>
      <c r="F323" s="28" t="s">
        <v>20</v>
      </c>
      <c r="G323" s="25"/>
      <c r="I323" s="22" t="n">
        <v>0</v>
      </c>
      <c r="J323" s="6" t="s">
        <v>28</v>
      </c>
      <c r="K323" s="6" t="s">
        <v>28</v>
      </c>
      <c r="L323" s="7" t="s">
        <v>28</v>
      </c>
      <c r="M323" s="7" t="s">
        <v>28</v>
      </c>
      <c r="N323" s="7" t="n">
        <v>-0.0184666</v>
      </c>
    </row>
    <row r="324" customFormat="false" ht="13.8" hidden="false" customHeight="false" outlineLevel="0" collapsed="false">
      <c r="A324" s="1" t="s">
        <v>1260</v>
      </c>
      <c r="B324" s="34" t="s">
        <v>1261</v>
      </c>
      <c r="C324" s="2" t="s">
        <v>1262</v>
      </c>
      <c r="D324" s="32" t="s">
        <v>112</v>
      </c>
      <c r="E324" s="28" t="s">
        <v>1055</v>
      </c>
      <c r="F324" s="28" t="s">
        <v>20</v>
      </c>
      <c r="G324" s="33"/>
      <c r="I324" s="22" t="n">
        <v>0</v>
      </c>
      <c r="J324" s="6" t="s">
        <v>28</v>
      </c>
      <c r="K324" s="6" t="s">
        <v>28</v>
      </c>
      <c r="L324" s="7" t="s">
        <v>28</v>
      </c>
      <c r="M324" s="7" t="s">
        <v>28</v>
      </c>
      <c r="N324" s="7" t="n">
        <v>-0.0438828</v>
      </c>
    </row>
    <row r="325" customFormat="false" ht="13.8" hidden="false" customHeight="false" outlineLevel="0" collapsed="false">
      <c r="A325" s="1" t="s">
        <v>1263</v>
      </c>
      <c r="B325" s="34" t="s">
        <v>1264</v>
      </c>
      <c r="C325" s="2" t="s">
        <v>1265</v>
      </c>
      <c r="D325" s="32" t="s">
        <v>112</v>
      </c>
      <c r="E325" s="28" t="s">
        <v>1055</v>
      </c>
      <c r="F325" s="28" t="s">
        <v>20</v>
      </c>
      <c r="G325" s="33"/>
      <c r="I325" s="22" t="n">
        <v>0</v>
      </c>
      <c r="J325" s="6" t="s">
        <v>28</v>
      </c>
      <c r="K325" s="6" t="s">
        <v>28</v>
      </c>
      <c r="L325" s="7" t="s">
        <v>28</v>
      </c>
      <c r="M325" s="7" t="s">
        <v>28</v>
      </c>
      <c r="N325" s="7" t="n">
        <v>-0.0073046</v>
      </c>
    </row>
    <row r="326" customFormat="false" ht="13.8" hidden="false" customHeight="false" outlineLevel="0" collapsed="false">
      <c r="A326" s="1" t="s">
        <v>1266</v>
      </c>
      <c r="B326" s="9" t="s">
        <v>1267</v>
      </c>
      <c r="C326" s="2" t="s">
        <v>1268</v>
      </c>
      <c r="D326" s="32" t="s">
        <v>112</v>
      </c>
      <c r="E326" s="28" t="s">
        <v>1055</v>
      </c>
      <c r="F326" s="28" t="s">
        <v>20</v>
      </c>
      <c r="G326" s="33"/>
      <c r="I326" s="22" t="n">
        <v>0</v>
      </c>
      <c r="J326" s="6" t="s">
        <v>28</v>
      </c>
      <c r="K326" s="6" t="s">
        <v>28</v>
      </c>
      <c r="L326" s="7" t="s">
        <v>28</v>
      </c>
      <c r="M326" s="7" t="s">
        <v>28</v>
      </c>
      <c r="N326" s="7" t="n">
        <v>-6.13E-005</v>
      </c>
    </row>
    <row r="327" customFormat="false" ht="13.8" hidden="false" customHeight="false" outlineLevel="0" collapsed="false">
      <c r="A327" s="1" t="s">
        <v>1269</v>
      </c>
      <c r="B327" s="9" t="s">
        <v>1270</v>
      </c>
      <c r="C327" s="2" t="s">
        <v>1271</v>
      </c>
      <c r="D327" s="32" t="s">
        <v>112</v>
      </c>
      <c r="E327" s="28" t="s">
        <v>1055</v>
      </c>
      <c r="F327" s="28" t="s">
        <v>20</v>
      </c>
      <c r="G327" s="33"/>
      <c r="I327" s="22" t="n">
        <v>0</v>
      </c>
      <c r="J327" s="6" t="s">
        <v>28</v>
      </c>
      <c r="K327" s="6" t="s">
        <v>28</v>
      </c>
      <c r="L327" s="7" t="s">
        <v>28</v>
      </c>
      <c r="M327" s="7" t="s">
        <v>28</v>
      </c>
      <c r="N327" s="7" t="n">
        <v>-7.19E-005</v>
      </c>
    </row>
    <row r="328" customFormat="false" ht="13.8" hidden="false" customHeight="false" outlineLevel="0" collapsed="false">
      <c r="A328" s="1" t="s">
        <v>1272</v>
      </c>
      <c r="B328" s="9" t="s">
        <v>1273</v>
      </c>
      <c r="C328" s="2" t="s">
        <v>1274</v>
      </c>
      <c r="D328" s="32" t="s">
        <v>112</v>
      </c>
      <c r="E328" s="28" t="s">
        <v>1055</v>
      </c>
      <c r="F328" s="28" t="s">
        <v>20</v>
      </c>
      <c r="G328" s="33"/>
      <c r="I328" s="22" t="n">
        <v>0</v>
      </c>
      <c r="J328" s="6" t="s">
        <v>28</v>
      </c>
      <c r="K328" s="6" t="s">
        <v>28</v>
      </c>
      <c r="L328" s="7" t="s">
        <v>28</v>
      </c>
      <c r="M328" s="7" t="s">
        <v>28</v>
      </c>
      <c r="N328" s="7" t="n">
        <v>-7.19E-005</v>
      </c>
    </row>
    <row r="329" customFormat="false" ht="13.8" hidden="false" customHeight="false" outlineLevel="0" collapsed="false">
      <c r="A329" s="1" t="s">
        <v>1275</v>
      </c>
      <c r="B329" s="9" t="s">
        <v>1276</v>
      </c>
      <c r="C329" s="2" t="s">
        <v>1277</v>
      </c>
      <c r="D329" s="32" t="s">
        <v>112</v>
      </c>
      <c r="E329" s="28" t="s">
        <v>1055</v>
      </c>
      <c r="F329" s="28" t="s">
        <v>20</v>
      </c>
      <c r="G329" s="33"/>
      <c r="I329" s="22" t="n">
        <v>0</v>
      </c>
      <c r="J329" s="6" t="s">
        <v>28</v>
      </c>
      <c r="K329" s="6" t="s">
        <v>28</v>
      </c>
      <c r="L329" s="7" t="s">
        <v>28</v>
      </c>
      <c r="M329" s="7" t="s">
        <v>28</v>
      </c>
      <c r="N329" s="7" t="n">
        <v>-0.0135807</v>
      </c>
    </row>
    <row r="330" customFormat="false" ht="13.8" hidden="false" customHeight="false" outlineLevel="0" collapsed="false">
      <c r="A330" s="1" t="s">
        <v>1278</v>
      </c>
      <c r="B330" s="9" t="s">
        <v>1279</v>
      </c>
      <c r="C330" s="2" t="s">
        <v>1280</v>
      </c>
      <c r="D330" s="32" t="s">
        <v>112</v>
      </c>
      <c r="E330" s="28" t="s">
        <v>1055</v>
      </c>
      <c r="F330" s="28" t="s">
        <v>20</v>
      </c>
      <c r="G330" s="33"/>
      <c r="I330" s="22" t="n">
        <v>0</v>
      </c>
      <c r="J330" s="6" t="s">
        <v>28</v>
      </c>
      <c r="K330" s="6" t="s">
        <v>28</v>
      </c>
      <c r="L330" s="7" t="s">
        <v>28</v>
      </c>
      <c r="M330" s="7" t="s">
        <v>28</v>
      </c>
      <c r="N330" s="7" t="n">
        <v>-0.002219</v>
      </c>
    </row>
    <row r="331" customFormat="false" ht="13.8" hidden="false" customHeight="false" outlineLevel="0" collapsed="false">
      <c r="A331" s="1" t="s">
        <v>1281</v>
      </c>
      <c r="B331" s="9" t="s">
        <v>1282</v>
      </c>
      <c r="C331" s="2" t="s">
        <v>1283</v>
      </c>
      <c r="D331" s="32" t="s">
        <v>112</v>
      </c>
      <c r="E331" s="28" t="s">
        <v>1055</v>
      </c>
      <c r="F331" s="28" t="s">
        <v>20</v>
      </c>
      <c r="I331" s="22" t="n">
        <v>0</v>
      </c>
      <c r="J331" s="6" t="s">
        <v>28</v>
      </c>
      <c r="K331" s="6" t="s">
        <v>28</v>
      </c>
      <c r="L331" s="7" t="s">
        <v>28</v>
      </c>
      <c r="M331" s="7" t="s">
        <v>28</v>
      </c>
      <c r="N331" s="7" t="n">
        <v>0</v>
      </c>
    </row>
    <row r="332" customFormat="false" ht="13.8" hidden="false" customHeight="false" outlineLevel="0" collapsed="false">
      <c r="A332" s="1" t="s">
        <v>1284</v>
      </c>
      <c r="B332" s="1" t="s">
        <v>1285</v>
      </c>
      <c r="C332" s="2" t="s">
        <v>1286</v>
      </c>
      <c r="D332" s="32" t="s">
        <v>112</v>
      </c>
      <c r="E332" s="28" t="s">
        <v>1055</v>
      </c>
      <c r="F332" s="28" t="s">
        <v>20</v>
      </c>
      <c r="I332" s="22" t="n">
        <v>0</v>
      </c>
      <c r="J332" s="6" t="s">
        <v>28</v>
      </c>
      <c r="K332" s="6" t="s">
        <v>28</v>
      </c>
      <c r="L332" s="7" t="s">
        <v>28</v>
      </c>
      <c r="M332" s="7" t="s">
        <v>28</v>
      </c>
      <c r="N332" s="7" t="n">
        <v>-0.0195688</v>
      </c>
    </row>
    <row r="333" customFormat="false" ht="13.8" hidden="false" customHeight="false" outlineLevel="0" collapsed="false">
      <c r="A333" s="1" t="s">
        <v>1287</v>
      </c>
      <c r="B333" s="1" t="s">
        <v>1288</v>
      </c>
      <c r="C333" s="2" t="s">
        <v>1289</v>
      </c>
      <c r="D333" s="32" t="s">
        <v>112</v>
      </c>
      <c r="E333" s="28" t="s">
        <v>1055</v>
      </c>
      <c r="F333" s="28" t="s">
        <v>20</v>
      </c>
      <c r="I333" s="22" t="n">
        <v>0</v>
      </c>
      <c r="J333" s="6" t="s">
        <v>28</v>
      </c>
      <c r="K333" s="6" t="s">
        <v>28</v>
      </c>
      <c r="L333" s="7" t="s">
        <v>28</v>
      </c>
      <c r="M333" s="7" t="s">
        <v>28</v>
      </c>
      <c r="N333" s="7" t="n">
        <v>-0.287665</v>
      </c>
    </row>
    <row r="334" customFormat="false" ht="13.8" hidden="false" customHeight="false" outlineLevel="0" collapsed="false">
      <c r="A334" s="1" t="s">
        <v>1290</v>
      </c>
      <c r="B334" s="1" t="s">
        <v>1291</v>
      </c>
      <c r="C334" s="2" t="s">
        <v>1292</v>
      </c>
      <c r="D334" s="32" t="s">
        <v>112</v>
      </c>
      <c r="E334" s="28" t="s">
        <v>1055</v>
      </c>
      <c r="F334" s="28" t="s">
        <v>20</v>
      </c>
      <c r="I334" s="22" t="n">
        <v>0</v>
      </c>
      <c r="J334" s="6" t="s">
        <v>28</v>
      </c>
      <c r="K334" s="6" t="s">
        <v>28</v>
      </c>
      <c r="L334" s="7" t="s">
        <v>28</v>
      </c>
      <c r="M334" s="7" t="s">
        <v>28</v>
      </c>
      <c r="N334" s="7" t="n">
        <v>-0.002658</v>
      </c>
    </row>
    <row r="335" customFormat="false" ht="13.8" hidden="false" customHeight="false" outlineLevel="0" collapsed="false">
      <c r="A335" s="1" t="s">
        <v>1293</v>
      </c>
      <c r="B335" s="1" t="s">
        <v>1294</v>
      </c>
      <c r="C335" s="2" t="s">
        <v>1295</v>
      </c>
      <c r="D335" s="32" t="s">
        <v>112</v>
      </c>
      <c r="E335" s="28" t="s">
        <v>1055</v>
      </c>
      <c r="F335" s="28" t="s">
        <v>20</v>
      </c>
      <c r="I335" s="22" t="n">
        <v>0</v>
      </c>
      <c r="J335" s="6" t="s">
        <v>28</v>
      </c>
      <c r="K335" s="6" t="s">
        <v>28</v>
      </c>
      <c r="L335" s="7" t="s">
        <v>28</v>
      </c>
      <c r="M335" s="7" t="s">
        <v>28</v>
      </c>
      <c r="N335" s="7" t="n">
        <v>-0.0015949</v>
      </c>
    </row>
    <row r="336" customFormat="false" ht="13.8" hidden="false" customHeight="false" outlineLevel="0" collapsed="false">
      <c r="A336" s="1" t="s">
        <v>1296</v>
      </c>
      <c r="B336" s="1" t="s">
        <v>1297</v>
      </c>
      <c r="C336" s="2" t="s">
        <v>1298</v>
      </c>
      <c r="D336" s="32" t="s">
        <v>112</v>
      </c>
      <c r="E336" s="28" t="s">
        <v>1055</v>
      </c>
      <c r="F336" s="28" t="s">
        <v>20</v>
      </c>
      <c r="I336" s="22" t="n">
        <v>0</v>
      </c>
      <c r="J336" s="6" t="s">
        <v>28</v>
      </c>
      <c r="K336" s="6" t="s">
        <v>28</v>
      </c>
      <c r="L336" s="7" t="s">
        <v>28</v>
      </c>
      <c r="M336" s="7" t="s">
        <v>28</v>
      </c>
      <c r="N336" s="7" t="n">
        <v>-0.0191237</v>
      </c>
    </row>
    <row r="337" customFormat="false" ht="13.8" hidden="false" customHeight="false" outlineLevel="0" collapsed="false">
      <c r="A337" s="1" t="s">
        <v>1299</v>
      </c>
      <c r="B337" s="27" t="s">
        <v>1300</v>
      </c>
      <c r="C337" s="2" t="s">
        <v>1301</v>
      </c>
      <c r="D337" s="32" t="s">
        <v>112</v>
      </c>
      <c r="E337" s="28" t="s">
        <v>1055</v>
      </c>
      <c r="F337" s="28" t="s">
        <v>20</v>
      </c>
      <c r="I337" s="22" t="n">
        <v>0</v>
      </c>
      <c r="J337" s="6" t="s">
        <v>28</v>
      </c>
      <c r="K337" s="6" t="s">
        <v>28</v>
      </c>
      <c r="L337" s="7" t="s">
        <v>28</v>
      </c>
      <c r="M337" s="7" t="s">
        <v>28</v>
      </c>
      <c r="N337" s="7" t="n">
        <v>-0.0021721</v>
      </c>
    </row>
    <row r="338" customFormat="false" ht="13.8" hidden="false" customHeight="false" outlineLevel="0" collapsed="false">
      <c r="A338" s="1" t="s">
        <v>1302</v>
      </c>
      <c r="B338" s="27" t="s">
        <v>1303</v>
      </c>
      <c r="C338" s="2" t="s">
        <v>1304</v>
      </c>
      <c r="D338" s="32" t="s">
        <v>112</v>
      </c>
      <c r="E338" s="28" t="s">
        <v>1055</v>
      </c>
      <c r="F338" s="28" t="s">
        <v>20</v>
      </c>
      <c r="I338" s="22" t="n">
        <v>0</v>
      </c>
      <c r="J338" s="6" t="s">
        <v>28</v>
      </c>
      <c r="K338" s="6" t="s">
        <v>28</v>
      </c>
      <c r="L338" s="7" t="s">
        <v>28</v>
      </c>
      <c r="M338" s="7" t="s">
        <v>28</v>
      </c>
      <c r="N338" s="7" t="n">
        <v>0.0046604</v>
      </c>
    </row>
    <row r="339" customFormat="false" ht="13.8" hidden="false" customHeight="false" outlineLevel="0" collapsed="false">
      <c r="A339" s="1" t="s">
        <v>1305</v>
      </c>
      <c r="B339" s="2" t="s">
        <v>1306</v>
      </c>
      <c r="C339" s="2" t="s">
        <v>1307</v>
      </c>
      <c r="D339" s="32" t="s">
        <v>112</v>
      </c>
      <c r="E339" s="28" t="s">
        <v>1055</v>
      </c>
      <c r="F339" s="28" t="s">
        <v>20</v>
      </c>
      <c r="I339" s="22" t="n">
        <v>0</v>
      </c>
      <c r="J339" s="6" t="s">
        <v>28</v>
      </c>
      <c r="K339" s="6" t="s">
        <v>28</v>
      </c>
      <c r="L339" s="7" t="s">
        <v>28</v>
      </c>
      <c r="M339" s="7" t="s">
        <v>28</v>
      </c>
      <c r="N339" s="7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B7" activeCellId="0" sqref="B7"/>
    </sheetView>
  </sheetViews>
  <sheetFormatPr defaultRowHeight="15" outlineLevelRow="0" outlineLevelCol="0"/>
  <cols>
    <col collapsed="false" customWidth="true" hidden="false" outlineLevel="0" max="1" min="1" style="35" width="9.51"/>
    <col collapsed="false" customWidth="true" hidden="false" outlineLevel="0" max="2" min="2" style="36" width="45.83"/>
    <col collapsed="false" customWidth="true" hidden="false" outlineLevel="0" max="3" min="3" style="36" width="47.02"/>
    <col collapsed="false" customWidth="true" hidden="false" outlineLevel="0" max="4" min="4" style="36" width="39.66"/>
    <col collapsed="false" customWidth="true" hidden="false" outlineLevel="0" max="5" min="5" style="37" width="11.33"/>
    <col collapsed="false" customWidth="true" hidden="false" outlineLevel="0" max="6" min="6" style="35" width="28.64"/>
    <col collapsed="false" customWidth="true" hidden="false" outlineLevel="0" max="7" min="7" style="35" width="8.83"/>
    <col collapsed="false" customWidth="true" hidden="false" outlineLevel="0" max="8" min="8" style="35" width="18.51"/>
    <col collapsed="false" customWidth="true" hidden="false" outlineLevel="0" max="9" min="9" style="35" width="9.83"/>
    <col collapsed="false" customWidth="true" hidden="false" outlineLevel="0" max="10" min="10" style="35" width="4.66"/>
    <col collapsed="false" customWidth="true" hidden="false" outlineLevel="0" max="11" min="11" style="35" width="8.33"/>
    <col collapsed="false" customWidth="true" hidden="false" outlineLevel="0" max="12" min="12" style="35" width="4.17"/>
    <col collapsed="false" customWidth="true" hidden="false" outlineLevel="0" max="13" min="13" style="35" width="3.83"/>
    <col collapsed="false" customWidth="true" hidden="false" outlineLevel="0" max="14" min="14" style="35" width="4.17"/>
    <col collapsed="false" customWidth="true" hidden="false" outlineLevel="0" max="15" min="15" style="35" width="32"/>
    <col collapsed="false" customWidth="true" hidden="false" outlineLevel="0" max="16" min="16" style="36" width="59"/>
    <col collapsed="false" customWidth="false" hidden="false" outlineLevel="0" max="1025" min="17" style="35" width="11.5"/>
  </cols>
  <sheetData>
    <row r="1" s="41" customFormat="true" ht="110" hidden="false" customHeight="false" outlineLevel="0" collapsed="false">
      <c r="A1" s="38" t="s">
        <v>1308</v>
      </c>
      <c r="B1" s="39" t="s">
        <v>1309</v>
      </c>
      <c r="C1" s="39" t="s">
        <v>1310</v>
      </c>
      <c r="D1" s="39" t="s">
        <v>1311</v>
      </c>
      <c r="E1" s="40" t="s">
        <v>1312</v>
      </c>
      <c r="F1" s="38" t="s">
        <v>1313</v>
      </c>
      <c r="G1" s="38" t="s">
        <v>1314</v>
      </c>
      <c r="H1" s="38" t="s">
        <v>1315</v>
      </c>
      <c r="I1" s="38" t="s">
        <v>1316</v>
      </c>
      <c r="J1" s="38" t="s">
        <v>1317</v>
      </c>
      <c r="K1" s="38" t="s">
        <v>1318</v>
      </c>
      <c r="L1" s="38" t="s">
        <v>1319</v>
      </c>
      <c r="M1" s="38" t="s">
        <v>1320</v>
      </c>
      <c r="N1" s="38" t="s">
        <v>1321</v>
      </c>
      <c r="O1" s="38" t="s">
        <v>1322</v>
      </c>
      <c r="P1" s="39" t="s">
        <v>1323</v>
      </c>
      <c r="AMJ1" s="42"/>
    </row>
    <row r="2" customFormat="false" ht="16" hidden="false" customHeight="false" outlineLevel="0" collapsed="false">
      <c r="A2" s="43" t="s">
        <v>98</v>
      </c>
      <c r="B2" s="44" t="s">
        <v>1324</v>
      </c>
      <c r="C2" s="44" t="s">
        <v>1325</v>
      </c>
      <c r="D2" s="44" t="s">
        <v>1326</v>
      </c>
      <c r="E2" s="45" t="n">
        <v>32</v>
      </c>
      <c r="F2" s="43" t="s">
        <v>1327</v>
      </c>
      <c r="G2" s="43" t="n">
        <v>3.3</v>
      </c>
      <c r="H2" s="43" t="n">
        <v>32</v>
      </c>
      <c r="I2" s="43" t="n">
        <v>65</v>
      </c>
      <c r="J2" s="43" t="n">
        <v>15</v>
      </c>
      <c r="K2" s="43" t="n">
        <v>1.5</v>
      </c>
      <c r="L2" s="43" t="s">
        <v>1328</v>
      </c>
      <c r="M2" s="43" t="n">
        <v>25</v>
      </c>
      <c r="N2" s="43" t="n">
        <v>8</v>
      </c>
      <c r="O2" s="43" t="s">
        <v>1329</v>
      </c>
      <c r="P2" s="44" t="s">
        <v>1330</v>
      </c>
    </row>
    <row r="3" customFormat="false" ht="16" hidden="false" customHeight="false" outlineLevel="0" collapsed="false">
      <c r="A3" s="43" t="s">
        <v>98</v>
      </c>
      <c r="B3" s="44" t="s">
        <v>1324</v>
      </c>
      <c r="C3" s="44" t="s">
        <v>1326</v>
      </c>
      <c r="D3" s="44" t="s">
        <v>1325</v>
      </c>
      <c r="E3" s="45" t="n">
        <v>643</v>
      </c>
      <c r="F3" s="43" t="s">
        <v>1331</v>
      </c>
      <c r="G3" s="43" t="n">
        <v>21.1</v>
      </c>
      <c r="H3" s="43" t="n">
        <v>195.947186762148</v>
      </c>
      <c r="I3" s="43" t="n">
        <v>2330</v>
      </c>
      <c r="J3" s="43" t="n">
        <v>34</v>
      </c>
      <c r="K3" s="43" t="n">
        <v>1.04976</v>
      </c>
      <c r="L3" s="43" t="s">
        <v>1328</v>
      </c>
      <c r="M3" s="43"/>
      <c r="N3" s="43"/>
      <c r="O3" s="43" t="s">
        <v>1332</v>
      </c>
      <c r="P3" s="44"/>
    </row>
    <row r="4" customFormat="false" ht="32" hidden="false" customHeight="false" outlineLevel="0" collapsed="false">
      <c r="A4" s="46" t="s">
        <v>42</v>
      </c>
      <c r="B4" s="47" t="s">
        <v>1333</v>
      </c>
      <c r="C4" s="47" t="s">
        <v>1334</v>
      </c>
      <c r="D4" s="47" t="s">
        <v>1335</v>
      </c>
      <c r="E4" s="48" t="n">
        <v>70</v>
      </c>
      <c r="F4" s="46" t="s">
        <v>1336</v>
      </c>
      <c r="G4" s="46" t="n">
        <v>0.002</v>
      </c>
      <c r="H4" s="46" t="n">
        <v>26.6606451534842</v>
      </c>
      <c r="I4" s="46" t="n">
        <v>234</v>
      </c>
      <c r="J4" s="46" t="n">
        <v>34</v>
      </c>
      <c r="K4" s="46" t="n">
        <v>0.87636</v>
      </c>
      <c r="L4" s="46" t="s">
        <v>1337</v>
      </c>
      <c r="M4" s="46"/>
      <c r="N4" s="46"/>
      <c r="O4" s="46" t="s">
        <v>1338</v>
      </c>
      <c r="P4" s="47" t="s">
        <v>1339</v>
      </c>
    </row>
    <row r="5" customFormat="false" ht="32" hidden="false" customHeight="false" outlineLevel="0" collapsed="false">
      <c r="A5" s="46" t="s">
        <v>42</v>
      </c>
      <c r="B5" s="47" t="s">
        <v>1333</v>
      </c>
      <c r="C5" s="47" t="s">
        <v>1335</v>
      </c>
      <c r="D5" s="47" t="s">
        <v>1334</v>
      </c>
      <c r="E5" s="48" t="n">
        <v>73.56</v>
      </c>
      <c r="F5" s="46" t="s">
        <v>1340</v>
      </c>
      <c r="G5" s="46" t="n">
        <v>0.06</v>
      </c>
      <c r="H5" s="46" t="n">
        <v>0.105830052442584</v>
      </c>
      <c r="I5" s="46" t="n">
        <v>73.6</v>
      </c>
      <c r="J5" s="46" t="n">
        <v>8</v>
      </c>
      <c r="K5" s="46" t="n">
        <v>4.05199</v>
      </c>
      <c r="L5" s="46" t="s">
        <v>1328</v>
      </c>
      <c r="M5" s="46" t="n">
        <v>25</v>
      </c>
      <c r="N5" s="46" t="n">
        <v>7.6</v>
      </c>
      <c r="O5" s="46" t="s">
        <v>1341</v>
      </c>
      <c r="P5" s="47" t="s">
        <v>1342</v>
      </c>
    </row>
    <row r="6" customFormat="false" ht="16" hidden="false" customHeight="false" outlineLevel="0" collapsed="false">
      <c r="A6" s="43" t="s">
        <v>47</v>
      </c>
      <c r="B6" s="44" t="s">
        <v>1343</v>
      </c>
      <c r="C6" s="44" t="s">
        <v>1344</v>
      </c>
      <c r="D6" s="44" t="s">
        <v>1345</v>
      </c>
      <c r="E6" s="45" t="n">
        <v>60</v>
      </c>
      <c r="F6" s="43" t="s">
        <v>1346</v>
      </c>
      <c r="G6" s="43" t="n">
        <v>0.06</v>
      </c>
      <c r="H6" s="43" t="n">
        <v>78.6129760281342</v>
      </c>
      <c r="I6" s="43" t="n">
        <v>341</v>
      </c>
      <c r="J6" s="43" t="n">
        <v>12</v>
      </c>
      <c r="K6" s="43" t="n">
        <v>1.01295</v>
      </c>
      <c r="L6" s="43" t="s">
        <v>1328</v>
      </c>
      <c r="M6" s="43" t="n">
        <v>25</v>
      </c>
      <c r="N6" s="43" t="n">
        <v>8.5</v>
      </c>
      <c r="O6" s="43" t="s">
        <v>1329</v>
      </c>
      <c r="P6" s="44" t="s">
        <v>1347</v>
      </c>
    </row>
    <row r="7" customFormat="false" ht="48" hidden="false" customHeight="false" outlineLevel="0" collapsed="false">
      <c r="A7" s="46" t="s">
        <v>103</v>
      </c>
      <c r="B7" s="47" t="s">
        <v>1348</v>
      </c>
      <c r="C7" s="47" t="s">
        <v>1349</v>
      </c>
      <c r="D7" s="47" t="s">
        <v>1350</v>
      </c>
      <c r="E7" s="49" t="n">
        <v>0.05</v>
      </c>
      <c r="F7" s="46" t="s">
        <v>1351</v>
      </c>
      <c r="G7" s="46" t="n">
        <v>0.05</v>
      </c>
      <c r="H7" s="46" t="n">
        <v>3.34287301583533</v>
      </c>
      <c r="I7" s="46" t="n">
        <v>486</v>
      </c>
      <c r="J7" s="46" t="n">
        <v>36</v>
      </c>
      <c r="K7" s="46" t="n">
        <v>1.42881</v>
      </c>
      <c r="L7" s="46" t="s">
        <v>1328</v>
      </c>
      <c r="M7" s="46" t="n">
        <v>30</v>
      </c>
      <c r="N7" s="46" t="n">
        <v>6.7</v>
      </c>
      <c r="O7" s="46" t="s">
        <v>1352</v>
      </c>
      <c r="P7" s="47" t="s">
        <v>1353</v>
      </c>
    </row>
    <row r="8" customFormat="false" ht="16" hidden="false" customHeight="false" outlineLevel="0" collapsed="false">
      <c r="A8" s="43" t="s">
        <v>698</v>
      </c>
      <c r="B8" s="44" t="s">
        <v>1354</v>
      </c>
      <c r="C8" s="44" t="s">
        <v>1355</v>
      </c>
      <c r="D8" s="44" t="s">
        <v>1356</v>
      </c>
      <c r="E8" s="37" t="n">
        <v>113</v>
      </c>
      <c r="F8" s="43" t="s">
        <v>1357</v>
      </c>
      <c r="G8" s="43" t="n">
        <v>3.2</v>
      </c>
      <c r="H8" s="43" t="n">
        <v>10</v>
      </c>
      <c r="I8" s="43" t="n">
        <v>113</v>
      </c>
      <c r="J8" s="43" t="n">
        <v>8</v>
      </c>
      <c r="K8" s="43" t="n">
        <v>1.50234</v>
      </c>
      <c r="L8" s="43" t="s">
        <v>1328</v>
      </c>
      <c r="M8" s="43"/>
      <c r="N8" s="43"/>
      <c r="O8" s="43" t="s">
        <v>1358</v>
      </c>
      <c r="P8" s="44"/>
    </row>
    <row r="9" customFormat="false" ht="16" hidden="false" customHeight="false" outlineLevel="0" collapsed="false">
      <c r="A9" s="46" t="s">
        <v>116</v>
      </c>
      <c r="B9" s="47" t="s">
        <v>1359</v>
      </c>
      <c r="C9" s="47" t="s">
        <v>1360</v>
      </c>
      <c r="D9" s="47" t="s">
        <v>1361</v>
      </c>
      <c r="E9" s="48" t="n">
        <v>160</v>
      </c>
      <c r="F9" s="46" t="s">
        <v>1362</v>
      </c>
      <c r="G9" s="46" t="n">
        <v>6.75</v>
      </c>
      <c r="H9" s="46" t="n">
        <v>160</v>
      </c>
      <c r="I9" s="46" t="n">
        <v>574</v>
      </c>
      <c r="J9" s="46" t="n">
        <v>7</v>
      </c>
      <c r="K9" s="46" t="n">
        <v>0.98782</v>
      </c>
      <c r="L9" s="46" t="s">
        <v>1328</v>
      </c>
      <c r="M9" s="46"/>
      <c r="N9" s="46"/>
      <c r="O9" s="46" t="s">
        <v>1363</v>
      </c>
      <c r="P9" s="47" t="s">
        <v>1364</v>
      </c>
    </row>
    <row r="10" customFormat="false" ht="16" hidden="false" customHeight="false" outlineLevel="0" collapsed="false">
      <c r="A10" s="46" t="s">
        <v>116</v>
      </c>
      <c r="B10" s="47" t="s">
        <v>1359</v>
      </c>
      <c r="C10" s="47" t="s">
        <v>1361</v>
      </c>
      <c r="D10" s="47" t="s">
        <v>1360</v>
      </c>
      <c r="E10" s="48" t="n">
        <v>340</v>
      </c>
      <c r="F10" s="46" t="s">
        <v>1365</v>
      </c>
      <c r="G10" s="46" t="n">
        <v>19.8</v>
      </c>
      <c r="H10" s="46" t="n">
        <v>94.3822017119753</v>
      </c>
      <c r="I10" s="46" t="n">
        <v>448</v>
      </c>
      <c r="J10" s="46" t="n">
        <v>4</v>
      </c>
      <c r="K10" s="46" t="n">
        <v>4.09671</v>
      </c>
      <c r="L10" s="46" t="s">
        <v>1328</v>
      </c>
      <c r="M10" s="46"/>
      <c r="N10" s="46"/>
      <c r="O10" s="46" t="s">
        <v>1329</v>
      </c>
      <c r="P10" s="47" t="s">
        <v>1366</v>
      </c>
    </row>
    <row r="11" customFormat="false" ht="16" hidden="false" customHeight="false" outlineLevel="0" collapsed="false">
      <c r="A11" s="43" t="s">
        <v>197</v>
      </c>
      <c r="B11" s="44" t="s">
        <v>1367</v>
      </c>
      <c r="C11" s="44" t="s">
        <v>1368</v>
      </c>
      <c r="D11" s="44" t="s">
        <v>1369</v>
      </c>
      <c r="E11" s="45" t="n">
        <v>22</v>
      </c>
      <c r="F11" s="43" t="s">
        <v>1370</v>
      </c>
      <c r="G11" s="43" t="n">
        <v>0.016</v>
      </c>
      <c r="H11" s="43" t="n">
        <v>14.8398113195553</v>
      </c>
      <c r="I11" s="43" t="n">
        <v>1300</v>
      </c>
      <c r="J11" s="43" t="n">
        <v>36</v>
      </c>
      <c r="K11" s="43" t="n">
        <v>1.51244</v>
      </c>
      <c r="L11" s="43" t="s">
        <v>1328</v>
      </c>
      <c r="M11" s="43"/>
      <c r="N11" s="43"/>
      <c r="O11" s="43" t="s">
        <v>1371</v>
      </c>
      <c r="P11" s="44" t="s">
        <v>1372</v>
      </c>
    </row>
    <row r="12" customFormat="false" ht="16" hidden="false" customHeight="false" outlineLevel="0" collapsed="false">
      <c r="A12" s="43" t="s">
        <v>197</v>
      </c>
      <c r="B12" s="44" t="s">
        <v>1367</v>
      </c>
      <c r="C12" s="44" t="s">
        <v>1369</v>
      </c>
      <c r="D12" s="44" t="s">
        <v>1368</v>
      </c>
      <c r="E12" s="45" t="n">
        <v>94.17</v>
      </c>
      <c r="F12" s="43" t="s">
        <v>1373</v>
      </c>
      <c r="G12" s="43" t="n">
        <v>0.083</v>
      </c>
      <c r="H12" s="43" t="n">
        <v>10.5527247666183</v>
      </c>
      <c r="I12" s="43" t="n">
        <v>114.1</v>
      </c>
      <c r="J12" s="43" t="n">
        <v>18</v>
      </c>
      <c r="K12" s="43" t="n">
        <v>4.1067</v>
      </c>
      <c r="L12" s="43" t="s">
        <v>1328</v>
      </c>
      <c r="M12" s="43" t="n">
        <v>20</v>
      </c>
      <c r="N12" s="43"/>
      <c r="O12" s="43" t="s">
        <v>1329</v>
      </c>
      <c r="P12" s="44" t="s">
        <v>1374</v>
      </c>
    </row>
    <row r="13" customFormat="false" ht="32" hidden="false" customHeight="false" outlineLevel="0" collapsed="false">
      <c r="A13" s="46" t="s">
        <v>693</v>
      </c>
      <c r="B13" s="47" t="s">
        <v>1375</v>
      </c>
      <c r="C13" s="47" t="s">
        <v>1376</v>
      </c>
      <c r="D13" s="47" t="s">
        <v>1377</v>
      </c>
      <c r="E13" s="48" t="n">
        <v>5</v>
      </c>
      <c r="F13" s="46" t="s">
        <v>1378</v>
      </c>
      <c r="G13" s="46" t="n">
        <v>5</v>
      </c>
      <c r="H13" s="46" t="n">
        <v>5</v>
      </c>
      <c r="I13" s="46" t="n">
        <v>5</v>
      </c>
      <c r="J13" s="46" t="n">
        <v>1</v>
      </c>
      <c r="K13" s="46" t="n">
        <v>2.5</v>
      </c>
      <c r="L13" s="46" t="s">
        <v>1328</v>
      </c>
      <c r="M13" s="46" t="n">
        <v>70</v>
      </c>
      <c r="N13" s="46" t="n">
        <v>7.5</v>
      </c>
      <c r="O13" s="46" t="s">
        <v>1379</v>
      </c>
      <c r="P13" s="47" t="s">
        <v>1380</v>
      </c>
    </row>
    <row r="14" customFormat="false" ht="32" hidden="false" customHeight="false" outlineLevel="0" collapsed="false">
      <c r="A14" s="46" t="s">
        <v>693</v>
      </c>
      <c r="B14" s="47" t="s">
        <v>1375</v>
      </c>
      <c r="C14" s="47" t="s">
        <v>1377</v>
      </c>
      <c r="D14" s="47" t="s">
        <v>1376</v>
      </c>
      <c r="E14" s="49" t="n">
        <v>5</v>
      </c>
      <c r="F14" s="46" t="s">
        <v>1370</v>
      </c>
      <c r="G14" s="46" t="n">
        <v>0.005</v>
      </c>
      <c r="H14" s="46" t="n">
        <v>2</v>
      </c>
      <c r="I14" s="46" t="n">
        <v>640</v>
      </c>
      <c r="J14" s="46" t="n">
        <v>59</v>
      </c>
      <c r="K14" s="46" t="n">
        <v>1.51244</v>
      </c>
      <c r="L14" s="46" t="s">
        <v>1328</v>
      </c>
      <c r="M14" s="46"/>
      <c r="N14" s="46"/>
      <c r="O14" s="46" t="s">
        <v>1363</v>
      </c>
      <c r="P14" s="47" t="s">
        <v>1381</v>
      </c>
    </row>
    <row r="15" customFormat="false" ht="32" hidden="false" customHeight="false" outlineLevel="0" collapsed="false">
      <c r="A15" s="43" t="s">
        <v>688</v>
      </c>
      <c r="B15" s="44" t="s">
        <v>1382</v>
      </c>
      <c r="C15" s="44" t="s">
        <v>1383</v>
      </c>
      <c r="D15" s="44" t="s">
        <v>1384</v>
      </c>
      <c r="E15" s="37" t="n">
        <v>37.3</v>
      </c>
      <c r="F15" s="43" t="s">
        <v>1370</v>
      </c>
      <c r="G15" s="43" t="n">
        <v>0.13</v>
      </c>
      <c r="H15" s="43" t="n">
        <v>13.9</v>
      </c>
      <c r="I15" s="43" t="n">
        <v>46.3</v>
      </c>
      <c r="J15" s="43" t="n">
        <v>21</v>
      </c>
      <c r="K15" s="43" t="n">
        <v>1.51244</v>
      </c>
      <c r="L15" s="43" t="s">
        <v>1328</v>
      </c>
      <c r="M15" s="43"/>
      <c r="N15" s="43"/>
      <c r="O15" s="43" t="s">
        <v>1329</v>
      </c>
      <c r="P15" s="44" t="s">
        <v>1385</v>
      </c>
    </row>
    <row r="16" customFormat="false" ht="32" hidden="false" customHeight="false" outlineLevel="0" collapsed="false">
      <c r="A16" s="46" t="s">
        <v>139</v>
      </c>
      <c r="B16" s="47" t="s">
        <v>1386</v>
      </c>
      <c r="C16" s="47" t="s">
        <v>1387</v>
      </c>
      <c r="D16" s="47" t="s">
        <v>1388</v>
      </c>
      <c r="E16" s="48" t="n">
        <v>99</v>
      </c>
      <c r="F16" s="46" t="s">
        <v>1389</v>
      </c>
      <c r="G16" s="46" t="n">
        <v>48</v>
      </c>
      <c r="H16" s="46" t="n">
        <v>68.9347517584563</v>
      </c>
      <c r="I16" s="46" t="n">
        <v>99</v>
      </c>
      <c r="J16" s="46" t="n">
        <v>2</v>
      </c>
      <c r="K16" s="46" t="n">
        <v>0.89732</v>
      </c>
      <c r="L16" s="46" t="s">
        <v>1328</v>
      </c>
      <c r="M16" s="46" t="n">
        <v>55</v>
      </c>
      <c r="N16" s="46" t="n">
        <v>7.5</v>
      </c>
      <c r="O16" s="46" t="s">
        <v>1390</v>
      </c>
      <c r="P16" s="47" t="s">
        <v>1391</v>
      </c>
    </row>
    <row r="17" customFormat="false" ht="32" hidden="false" customHeight="false" outlineLevel="0" collapsed="false">
      <c r="A17" s="46" t="s">
        <v>139</v>
      </c>
      <c r="B17" s="47" t="s">
        <v>1386</v>
      </c>
      <c r="C17" s="47" t="s">
        <v>1388</v>
      </c>
      <c r="D17" s="47" t="s">
        <v>1387</v>
      </c>
      <c r="E17" s="48" t="n">
        <v>6.3</v>
      </c>
      <c r="F17" s="46" t="s">
        <v>1365</v>
      </c>
      <c r="G17" s="46" t="n">
        <v>0.0148</v>
      </c>
      <c r="H17" s="46" t="n">
        <v>7.27461339178929</v>
      </c>
      <c r="I17" s="46" t="n">
        <v>56.7</v>
      </c>
      <c r="J17" s="46" t="n">
        <v>16</v>
      </c>
      <c r="K17" s="46" t="n">
        <v>4.09671</v>
      </c>
      <c r="L17" s="46" t="s">
        <v>1328</v>
      </c>
      <c r="M17" s="46" t="n">
        <v>30</v>
      </c>
      <c r="N17" s="46" t="n">
        <v>7.6</v>
      </c>
      <c r="O17" s="46" t="s">
        <v>1363</v>
      </c>
      <c r="P17" s="47" t="s">
        <v>1392</v>
      </c>
    </row>
    <row r="18" customFormat="false" ht="32" hidden="false" customHeight="false" outlineLevel="0" collapsed="false">
      <c r="A18" s="43" t="s">
        <v>135</v>
      </c>
      <c r="B18" s="44" t="s">
        <v>1393</v>
      </c>
      <c r="C18" s="44" t="s">
        <v>1387</v>
      </c>
      <c r="D18" s="44" t="s">
        <v>1394</v>
      </c>
      <c r="E18" s="45" t="n">
        <v>13</v>
      </c>
      <c r="F18" s="43" t="s">
        <v>1370</v>
      </c>
      <c r="G18" s="43" t="n">
        <v>12</v>
      </c>
      <c r="H18" s="43" t="n">
        <v>12.4899959967968</v>
      </c>
      <c r="I18" s="43" t="n">
        <v>13</v>
      </c>
      <c r="J18" s="43" t="n">
        <v>2</v>
      </c>
      <c r="K18" s="43" t="n">
        <v>1.51244</v>
      </c>
      <c r="L18" s="43" t="s">
        <v>1328</v>
      </c>
      <c r="M18" s="43" t="n">
        <v>30</v>
      </c>
      <c r="N18" s="43" t="n">
        <v>8.5</v>
      </c>
      <c r="O18" s="43" t="s">
        <v>1329</v>
      </c>
      <c r="P18" s="44" t="s">
        <v>1395</v>
      </c>
    </row>
    <row r="19" customFormat="false" ht="32" hidden="false" customHeight="false" outlineLevel="0" collapsed="false">
      <c r="A19" s="43" t="s">
        <v>135</v>
      </c>
      <c r="B19" s="44" t="s">
        <v>1393</v>
      </c>
      <c r="C19" s="44" t="s">
        <v>1394</v>
      </c>
      <c r="D19" s="44" t="s">
        <v>1387</v>
      </c>
      <c r="E19" s="45" t="n">
        <v>0.22</v>
      </c>
      <c r="F19" s="43" t="s">
        <v>1370</v>
      </c>
      <c r="G19" s="43" t="n">
        <v>0.21</v>
      </c>
      <c r="H19" s="43" t="n">
        <v>7.4</v>
      </c>
      <c r="I19" s="43" t="n">
        <v>22.9</v>
      </c>
      <c r="J19" s="43" t="n">
        <v>7</v>
      </c>
      <c r="K19" s="43" t="n">
        <v>1.51244</v>
      </c>
      <c r="L19" s="43" t="s">
        <v>1337</v>
      </c>
      <c r="M19" s="43"/>
      <c r="N19" s="43"/>
      <c r="O19" s="43" t="s">
        <v>1363</v>
      </c>
      <c r="P19" s="44" t="s">
        <v>1396</v>
      </c>
    </row>
    <row r="20" customFormat="false" ht="32" hidden="false" customHeight="false" outlineLevel="0" collapsed="false">
      <c r="A20" s="46" t="s">
        <v>107</v>
      </c>
      <c r="B20" s="47" t="s">
        <v>1397</v>
      </c>
      <c r="C20" s="47" t="s">
        <v>1398</v>
      </c>
      <c r="D20" s="47" t="s">
        <v>1399</v>
      </c>
      <c r="E20" s="49" t="n">
        <v>2.4</v>
      </c>
      <c r="F20" s="46" t="s">
        <v>1400</v>
      </c>
      <c r="G20" s="46" t="n">
        <v>0.00417</v>
      </c>
      <c r="H20" s="46" t="n">
        <v>0.0635027558457111</v>
      </c>
      <c r="I20" s="46" t="n">
        <v>2.4</v>
      </c>
      <c r="J20" s="46" t="n">
        <v>4</v>
      </c>
      <c r="K20" s="46" t="n">
        <v>2.5</v>
      </c>
      <c r="L20" s="46" t="s">
        <v>1328</v>
      </c>
      <c r="M20" s="46"/>
      <c r="N20" s="46"/>
      <c r="O20" s="46" t="s">
        <v>1329</v>
      </c>
      <c r="P20" s="47" t="s">
        <v>1401</v>
      </c>
    </row>
    <row r="21" customFormat="false" ht="16" hidden="false" customHeight="false" outlineLevel="0" collapsed="false">
      <c r="A21" s="43" t="s">
        <v>121</v>
      </c>
      <c r="B21" s="44" t="s">
        <v>1402</v>
      </c>
      <c r="C21" s="44" t="s">
        <v>1403</v>
      </c>
      <c r="D21" s="44" t="s">
        <v>1404</v>
      </c>
      <c r="E21" s="45" t="n">
        <v>29.6</v>
      </c>
      <c r="F21" s="43" t="s">
        <v>1370</v>
      </c>
      <c r="G21" s="43" t="n">
        <v>0.03</v>
      </c>
      <c r="H21" s="43" t="n">
        <v>57.9</v>
      </c>
      <c r="I21" s="43" t="n">
        <v>4500</v>
      </c>
      <c r="J21" s="43" t="n">
        <v>13</v>
      </c>
      <c r="K21" s="43" t="n">
        <v>1.51244</v>
      </c>
      <c r="L21" s="43" t="s">
        <v>1328</v>
      </c>
      <c r="M21" s="43" t="n">
        <v>30</v>
      </c>
      <c r="N21" s="43" t="n">
        <v>8</v>
      </c>
      <c r="O21" s="43" t="s">
        <v>1405</v>
      </c>
      <c r="P21" s="44" t="s">
        <v>1406</v>
      </c>
    </row>
    <row r="22" customFormat="false" ht="16" hidden="false" customHeight="false" outlineLevel="0" collapsed="false">
      <c r="A22" s="43" t="s">
        <v>121</v>
      </c>
      <c r="B22" s="44" t="s">
        <v>1402</v>
      </c>
      <c r="C22" s="44" t="s">
        <v>1404</v>
      </c>
      <c r="D22" s="44" t="s">
        <v>1403</v>
      </c>
      <c r="E22" s="45" t="n">
        <v>227</v>
      </c>
      <c r="F22" s="43" t="s">
        <v>1370</v>
      </c>
      <c r="G22" s="43" t="n">
        <v>0.15</v>
      </c>
      <c r="H22" s="43" t="n">
        <v>48.5073190353786</v>
      </c>
      <c r="I22" s="43" t="n">
        <v>5190</v>
      </c>
      <c r="J22" s="43" t="n">
        <v>62</v>
      </c>
      <c r="K22" s="43" t="n">
        <v>1.51244</v>
      </c>
      <c r="L22" s="43" t="s">
        <v>1328</v>
      </c>
      <c r="M22" s="43" t="n">
        <v>30</v>
      </c>
      <c r="N22" s="43" t="n">
        <v>8</v>
      </c>
      <c r="O22" s="43" t="s">
        <v>1405</v>
      </c>
      <c r="P22" s="44" t="s">
        <v>1406</v>
      </c>
    </row>
    <row r="23" customFormat="false" ht="32" hidden="false" customHeight="false" outlineLevel="0" collapsed="false">
      <c r="A23" s="46" t="s">
        <v>181</v>
      </c>
      <c r="B23" s="47" t="s">
        <v>1407</v>
      </c>
      <c r="C23" s="47" t="s">
        <v>1408</v>
      </c>
      <c r="D23" s="47" t="s">
        <v>1409</v>
      </c>
      <c r="E23" s="48" t="n">
        <v>3.5</v>
      </c>
      <c r="F23" s="46" t="s">
        <v>1410</v>
      </c>
      <c r="G23" s="46" t="n">
        <v>0.09</v>
      </c>
      <c r="H23" s="46" t="n">
        <v>13.1491444588612</v>
      </c>
      <c r="I23" s="46" t="n">
        <v>113.6</v>
      </c>
      <c r="J23" s="46" t="n">
        <v>24</v>
      </c>
      <c r="K23" s="46" t="n">
        <v>1.42464</v>
      </c>
      <c r="L23" s="46" t="s">
        <v>1328</v>
      </c>
      <c r="M23" s="46" t="n">
        <v>25</v>
      </c>
      <c r="N23" s="46" t="n">
        <v>7</v>
      </c>
      <c r="O23" s="46" t="s">
        <v>1363</v>
      </c>
      <c r="P23" s="47" t="s">
        <v>1411</v>
      </c>
    </row>
    <row r="24" customFormat="false" ht="32" hidden="false" customHeight="false" outlineLevel="0" collapsed="false">
      <c r="A24" s="46" t="s">
        <v>181</v>
      </c>
      <c r="B24" s="47" t="s">
        <v>1407</v>
      </c>
      <c r="C24" s="47" t="s">
        <v>1409</v>
      </c>
      <c r="D24" s="47" t="s">
        <v>1408</v>
      </c>
      <c r="E24" s="48" t="n">
        <v>120</v>
      </c>
      <c r="F24" s="46" t="s">
        <v>1412</v>
      </c>
      <c r="G24" s="46" t="n">
        <v>100</v>
      </c>
      <c r="H24" s="46" t="n">
        <v>109.544511501033</v>
      </c>
      <c r="I24" s="46" t="n">
        <v>120</v>
      </c>
      <c r="J24" s="46" t="n">
        <v>2</v>
      </c>
      <c r="K24" s="46" t="n">
        <v>5</v>
      </c>
      <c r="L24" s="46" t="s">
        <v>1328</v>
      </c>
      <c r="M24" s="46"/>
      <c r="N24" s="46"/>
      <c r="O24" s="46" t="s">
        <v>1363</v>
      </c>
      <c r="P24" s="47" t="s">
        <v>1413</v>
      </c>
    </row>
    <row r="25" customFormat="false" ht="32" hidden="false" customHeight="false" outlineLevel="0" collapsed="false">
      <c r="A25" s="43" t="s">
        <v>645</v>
      </c>
      <c r="B25" s="44" t="s">
        <v>1414</v>
      </c>
      <c r="C25" s="44" t="s">
        <v>1415</v>
      </c>
      <c r="D25" s="44" t="s">
        <v>1416</v>
      </c>
      <c r="E25" s="37" t="n">
        <v>0.00137</v>
      </c>
      <c r="F25" s="43" t="s">
        <v>1365</v>
      </c>
      <c r="G25" s="43" t="n">
        <v>0.00137</v>
      </c>
      <c r="H25" s="43" t="n">
        <v>0.00330021211439507</v>
      </c>
      <c r="I25" s="43" t="n">
        <v>0.02</v>
      </c>
      <c r="J25" s="43" t="n">
        <v>4</v>
      </c>
      <c r="K25" s="43" t="n">
        <v>4.09671</v>
      </c>
      <c r="L25" s="43" t="s">
        <v>1328</v>
      </c>
      <c r="M25" s="43"/>
      <c r="N25" s="43" t="n">
        <v>7.5</v>
      </c>
      <c r="O25" s="43" t="s">
        <v>1363</v>
      </c>
      <c r="P25" s="44" t="s">
        <v>1417</v>
      </c>
    </row>
    <row r="26" customFormat="false" ht="32" hidden="false" customHeight="false" outlineLevel="0" collapsed="false">
      <c r="A26" s="46" t="s">
        <v>175</v>
      </c>
      <c r="B26" s="47" t="s">
        <v>1418</v>
      </c>
      <c r="C26" s="47" t="s">
        <v>1419</v>
      </c>
      <c r="D26" s="47" t="s">
        <v>1420</v>
      </c>
      <c r="E26" s="49" t="n">
        <v>0.0095</v>
      </c>
      <c r="F26" s="46" t="s">
        <v>1421</v>
      </c>
      <c r="G26" s="46" t="n">
        <v>0.0095</v>
      </c>
      <c r="H26" s="46" t="n">
        <v>0.0095</v>
      </c>
      <c r="I26" s="46" t="n">
        <v>11.3</v>
      </c>
      <c r="J26" s="46" t="n">
        <v>3</v>
      </c>
      <c r="K26" s="46" t="n">
        <v>4.09935</v>
      </c>
      <c r="L26" s="46" t="s">
        <v>1328</v>
      </c>
      <c r="M26" s="46"/>
      <c r="N26" s="46"/>
      <c r="O26" s="46" t="s">
        <v>1422</v>
      </c>
      <c r="P26" s="47" t="s">
        <v>1423</v>
      </c>
    </row>
    <row r="27" customFormat="false" ht="16" hidden="false" customHeight="false" outlineLevel="0" collapsed="false">
      <c r="A27" s="46" t="s">
        <v>175</v>
      </c>
      <c r="B27" s="47" t="s">
        <v>1418</v>
      </c>
      <c r="C27" s="47" t="s">
        <v>1420</v>
      </c>
      <c r="D27" s="47" t="s">
        <v>1419</v>
      </c>
      <c r="E27" s="48" t="n">
        <v>9.33</v>
      </c>
      <c r="F27" s="46" t="s">
        <v>1370</v>
      </c>
      <c r="G27" s="46" t="n">
        <v>0.0001</v>
      </c>
      <c r="H27" s="46" t="n">
        <v>5</v>
      </c>
      <c r="I27" s="46" t="n">
        <v>1000</v>
      </c>
      <c r="J27" s="46" t="n">
        <v>19</v>
      </c>
      <c r="K27" s="46" t="n">
        <v>1.51244</v>
      </c>
      <c r="L27" s="46" t="s">
        <v>1328</v>
      </c>
      <c r="M27" s="46"/>
      <c r="N27" s="46"/>
      <c r="O27" s="46" t="s">
        <v>1358</v>
      </c>
      <c r="P27" s="47" t="s">
        <v>1424</v>
      </c>
    </row>
    <row r="28" customFormat="false" ht="32" hidden="false" customHeight="false" outlineLevel="0" collapsed="false">
      <c r="A28" s="43" t="s">
        <v>227</v>
      </c>
      <c r="B28" s="44" t="s">
        <v>1425</v>
      </c>
      <c r="C28" s="44" t="s">
        <v>1426</v>
      </c>
      <c r="D28" s="44" t="s">
        <v>1427</v>
      </c>
      <c r="E28" s="37" t="n">
        <v>1.77679486716953</v>
      </c>
      <c r="F28" s="43" t="s">
        <v>1365</v>
      </c>
      <c r="G28" s="43" t="n">
        <v>0.001</v>
      </c>
      <c r="H28" s="43" t="n">
        <v>0.23</v>
      </c>
      <c r="I28" s="43" t="n">
        <v>90</v>
      </c>
      <c r="J28" s="43" t="n">
        <v>24</v>
      </c>
      <c r="K28" s="43" t="n">
        <v>4.09671</v>
      </c>
      <c r="L28" s="43" t="s">
        <v>1328</v>
      </c>
      <c r="M28" s="43"/>
      <c r="N28" s="43"/>
      <c r="O28" s="43" t="s">
        <v>1329</v>
      </c>
      <c r="P28" s="44" t="s">
        <v>1428</v>
      </c>
    </row>
    <row r="29" customFormat="false" ht="16" hidden="false" customHeight="false" outlineLevel="0" collapsed="false">
      <c r="A29" s="43" t="s">
        <v>227</v>
      </c>
      <c r="B29" s="44" t="s">
        <v>1425</v>
      </c>
      <c r="C29" s="44" t="s">
        <v>1427</v>
      </c>
      <c r="D29" s="44" t="s">
        <v>1426</v>
      </c>
      <c r="E29" s="37" t="n">
        <v>0.0139</v>
      </c>
      <c r="F29" s="43" t="s">
        <v>1410</v>
      </c>
      <c r="G29" s="43" t="n">
        <v>0.0139</v>
      </c>
      <c r="H29" s="43" t="n">
        <v>2.92232783924049</v>
      </c>
      <c r="I29" s="43" t="n">
        <v>74.8</v>
      </c>
      <c r="J29" s="43" t="n">
        <v>72</v>
      </c>
      <c r="K29" s="43" t="n">
        <v>1.42464</v>
      </c>
      <c r="L29" s="43" t="s">
        <v>1328</v>
      </c>
      <c r="M29" s="43" t="n">
        <v>25</v>
      </c>
      <c r="N29" s="43" t="n">
        <v>7.4</v>
      </c>
      <c r="O29" s="43" t="s">
        <v>1363</v>
      </c>
      <c r="P29" s="44" t="s">
        <v>1429</v>
      </c>
    </row>
    <row r="30" customFormat="false" ht="16" hidden="false" customHeight="false" outlineLevel="0" collapsed="false">
      <c r="A30" s="46" t="s">
        <v>265</v>
      </c>
      <c r="B30" s="47" t="s">
        <v>1430</v>
      </c>
      <c r="C30" s="47" t="s">
        <v>1431</v>
      </c>
      <c r="D30" s="47" t="s">
        <v>1432</v>
      </c>
      <c r="E30" s="48" t="n">
        <v>0.0015</v>
      </c>
      <c r="F30" s="46" t="s">
        <v>1336</v>
      </c>
      <c r="G30" s="46" t="n">
        <v>0.0015</v>
      </c>
      <c r="H30" s="46" t="n">
        <v>0.0015</v>
      </c>
      <c r="I30" s="46" t="n">
        <v>0.0015</v>
      </c>
      <c r="J30" s="46" t="n">
        <v>1</v>
      </c>
      <c r="K30" s="46" t="n">
        <v>0.87636</v>
      </c>
      <c r="L30" s="46" t="s">
        <v>1328</v>
      </c>
      <c r="M30" s="46"/>
      <c r="N30" s="46"/>
      <c r="O30" s="46" t="s">
        <v>1379</v>
      </c>
      <c r="P30" s="47" t="s">
        <v>1433</v>
      </c>
    </row>
    <row r="31" customFormat="false" ht="16" hidden="false" customHeight="false" outlineLevel="0" collapsed="false">
      <c r="A31" s="46" t="s">
        <v>265</v>
      </c>
      <c r="B31" s="47" t="s">
        <v>1430</v>
      </c>
      <c r="C31" s="47" t="s">
        <v>1432</v>
      </c>
      <c r="D31" s="47" t="s">
        <v>1431</v>
      </c>
      <c r="E31" s="48" t="n">
        <v>0.36</v>
      </c>
      <c r="F31" s="46" t="s">
        <v>1434</v>
      </c>
      <c r="G31" s="46" t="n">
        <v>0.36</v>
      </c>
      <c r="H31" s="46" t="n">
        <v>1.48189068422742</v>
      </c>
      <c r="I31" s="46" t="n">
        <v>6.1</v>
      </c>
      <c r="J31" s="46" t="n">
        <v>2</v>
      </c>
      <c r="K31" s="46" t="n">
        <v>4.29841</v>
      </c>
      <c r="L31" s="46" t="s">
        <v>1328</v>
      </c>
      <c r="M31" s="46"/>
      <c r="N31" s="46"/>
      <c r="O31" s="46" t="s">
        <v>1363</v>
      </c>
      <c r="P31" s="47" t="s">
        <v>1435</v>
      </c>
    </row>
    <row r="32" customFormat="false" ht="32" hidden="false" customHeight="false" outlineLevel="0" collapsed="false">
      <c r="A32" s="43" t="s">
        <v>527</v>
      </c>
      <c r="B32" s="44" t="s">
        <v>1436</v>
      </c>
      <c r="C32" s="44" t="s">
        <v>1437</v>
      </c>
      <c r="D32" s="44" t="s">
        <v>1438</v>
      </c>
      <c r="E32" s="45" t="n">
        <v>0.93</v>
      </c>
      <c r="F32" s="43" t="s">
        <v>1439</v>
      </c>
      <c r="G32" s="43" t="n">
        <v>8.83E-005</v>
      </c>
      <c r="H32" s="43" t="n">
        <v>1.54</v>
      </c>
      <c r="I32" s="43" t="n">
        <v>7.5</v>
      </c>
      <c r="J32" s="43" t="n">
        <v>27</v>
      </c>
      <c r="K32" s="43" t="n">
        <v>1.42509</v>
      </c>
      <c r="L32" s="43" t="s">
        <v>1328</v>
      </c>
      <c r="M32" s="43" t="n">
        <v>37</v>
      </c>
      <c r="N32" s="43" t="n">
        <v>8.2</v>
      </c>
      <c r="O32" s="43" t="s">
        <v>1352</v>
      </c>
      <c r="P32" s="44" t="s">
        <v>1440</v>
      </c>
    </row>
    <row r="33" customFormat="false" ht="16" hidden="false" customHeight="false" outlineLevel="0" collapsed="false">
      <c r="A33" s="46" t="s">
        <v>25</v>
      </c>
      <c r="B33" s="47" t="s">
        <v>1441</v>
      </c>
      <c r="C33" s="47" t="s">
        <v>1442</v>
      </c>
      <c r="D33" s="47" t="s">
        <v>1443</v>
      </c>
      <c r="E33" s="48" t="n">
        <v>111</v>
      </c>
      <c r="F33" s="46" t="s">
        <v>1370</v>
      </c>
      <c r="G33" s="46" t="n">
        <v>0.015</v>
      </c>
      <c r="H33" s="46" t="n">
        <v>60</v>
      </c>
      <c r="I33" s="46" t="n">
        <v>357</v>
      </c>
      <c r="J33" s="46" t="n">
        <v>27</v>
      </c>
      <c r="K33" s="46" t="n">
        <v>1.51244</v>
      </c>
      <c r="L33" s="46" t="s">
        <v>1328</v>
      </c>
      <c r="M33" s="46" t="n">
        <v>30</v>
      </c>
      <c r="N33" s="46" t="n">
        <v>8.5</v>
      </c>
      <c r="O33" s="46" t="s">
        <v>1405</v>
      </c>
      <c r="P33" s="47" t="s">
        <v>1444</v>
      </c>
    </row>
    <row r="34" customFormat="false" ht="48" hidden="false" customHeight="false" outlineLevel="0" collapsed="false">
      <c r="A34" s="43" t="s">
        <v>252</v>
      </c>
      <c r="B34" s="44" t="s">
        <v>1445</v>
      </c>
      <c r="C34" s="44" t="s">
        <v>1446</v>
      </c>
      <c r="D34" s="44" t="s">
        <v>1447</v>
      </c>
      <c r="E34" s="37" t="n">
        <v>1.60801119399089</v>
      </c>
      <c r="F34" s="43" t="s">
        <v>1336</v>
      </c>
      <c r="G34" s="43" t="n">
        <v>0.03</v>
      </c>
      <c r="H34" s="43" t="n">
        <v>1.53</v>
      </c>
      <c r="I34" s="43" t="n">
        <v>3</v>
      </c>
      <c r="J34" s="43" t="n">
        <v>12</v>
      </c>
      <c r="K34" s="43" t="n">
        <v>0.87636</v>
      </c>
      <c r="L34" s="43" t="s">
        <v>1328</v>
      </c>
      <c r="M34" s="43" t="n">
        <v>37</v>
      </c>
      <c r="N34" s="43" t="n">
        <v>8.5</v>
      </c>
      <c r="O34" s="43" t="s">
        <v>1363</v>
      </c>
      <c r="P34" s="44" t="s">
        <v>1448</v>
      </c>
    </row>
    <row r="35" customFormat="false" ht="48" hidden="false" customHeight="false" outlineLevel="0" collapsed="false">
      <c r="A35" s="46" t="s">
        <v>302</v>
      </c>
      <c r="B35" s="47" t="s">
        <v>1449</v>
      </c>
      <c r="C35" s="47" t="s">
        <v>1450</v>
      </c>
      <c r="D35" s="47" t="s">
        <v>1451</v>
      </c>
      <c r="E35" s="49" t="n">
        <v>0.0979795897113271</v>
      </c>
      <c r="F35" s="46" t="s">
        <v>1452</v>
      </c>
      <c r="G35" s="46" t="n">
        <v>0.003</v>
      </c>
      <c r="H35" s="46" t="n">
        <v>1.5</v>
      </c>
      <c r="I35" s="46" t="n">
        <v>282</v>
      </c>
      <c r="J35" s="46" t="n">
        <v>33</v>
      </c>
      <c r="K35" s="46" t="n">
        <v>4.06942</v>
      </c>
      <c r="L35" s="46" t="s">
        <v>1328</v>
      </c>
      <c r="M35" s="46"/>
      <c r="N35" s="46"/>
      <c r="O35" s="46" t="s">
        <v>1453</v>
      </c>
      <c r="P35" s="47" t="s">
        <v>1454</v>
      </c>
    </row>
    <row r="36" customFormat="false" ht="16" hidden="false" customHeight="false" outlineLevel="0" collapsed="false">
      <c r="A36" s="43" t="s">
        <v>661</v>
      </c>
      <c r="B36" s="44" t="s">
        <v>1455</v>
      </c>
      <c r="C36" s="44" t="s">
        <v>1456</v>
      </c>
      <c r="D36" s="44" t="s">
        <v>1457</v>
      </c>
      <c r="E36" s="45" t="n">
        <v>13.78</v>
      </c>
      <c r="F36" s="43" t="s">
        <v>1458</v>
      </c>
      <c r="G36" s="43" t="n">
        <v>0.41</v>
      </c>
      <c r="H36" s="43" t="n">
        <v>3.70890819514315</v>
      </c>
      <c r="I36" s="43" t="n">
        <v>424</v>
      </c>
      <c r="J36" s="43" t="n">
        <v>28</v>
      </c>
      <c r="K36" s="43" t="n">
        <v>0.87684</v>
      </c>
      <c r="L36" s="43" t="s">
        <v>1328</v>
      </c>
      <c r="M36" s="43"/>
      <c r="N36" s="43"/>
      <c r="O36" s="43" t="s">
        <v>1363</v>
      </c>
      <c r="P36" s="44" t="s">
        <v>1372</v>
      </c>
    </row>
    <row r="37" customFormat="false" ht="16" hidden="false" customHeight="false" outlineLevel="0" collapsed="false">
      <c r="A37" s="43" t="s">
        <v>661</v>
      </c>
      <c r="B37" s="44" t="s">
        <v>1455</v>
      </c>
      <c r="C37" s="44" t="s">
        <v>1457</v>
      </c>
      <c r="D37" s="44" t="s">
        <v>1456</v>
      </c>
      <c r="E37" s="45" t="n">
        <v>2.3</v>
      </c>
      <c r="F37" s="43" t="s">
        <v>1459</v>
      </c>
      <c r="G37" s="43" t="n">
        <v>2.3</v>
      </c>
      <c r="H37" s="43" t="n">
        <v>22.0816666037688</v>
      </c>
      <c r="I37" s="43" t="n">
        <v>212</v>
      </c>
      <c r="J37" s="43" t="n">
        <v>2</v>
      </c>
      <c r="K37" s="43" t="n">
        <v>1.47404</v>
      </c>
      <c r="L37" s="43" t="s">
        <v>1328</v>
      </c>
      <c r="M37" s="43" t="n">
        <v>30</v>
      </c>
      <c r="N37" s="43" t="n">
        <v>7.3</v>
      </c>
      <c r="O37" s="43" t="s">
        <v>1460</v>
      </c>
      <c r="P37" s="44" t="s">
        <v>1461</v>
      </c>
    </row>
    <row r="38" customFormat="false" ht="16" hidden="false" customHeight="false" outlineLevel="0" collapsed="false">
      <c r="A38" s="46" t="s">
        <v>669</v>
      </c>
      <c r="B38" s="47" t="s">
        <v>1462</v>
      </c>
      <c r="C38" s="47" t="s">
        <v>1463</v>
      </c>
      <c r="D38" s="47" t="s">
        <v>1464</v>
      </c>
      <c r="E38" s="48" t="n">
        <v>0.7</v>
      </c>
      <c r="F38" s="46" t="s">
        <v>1336</v>
      </c>
      <c r="G38" s="46" t="n">
        <v>0.042</v>
      </c>
      <c r="H38" s="46" t="n">
        <v>1.1</v>
      </c>
      <c r="I38" s="46" t="n">
        <v>7.12</v>
      </c>
      <c r="J38" s="46" t="n">
        <v>37</v>
      </c>
      <c r="K38" s="46" t="n">
        <v>0.87636</v>
      </c>
      <c r="L38" s="46" t="s">
        <v>1328</v>
      </c>
      <c r="M38" s="46" t="n">
        <v>37</v>
      </c>
      <c r="N38" s="46"/>
      <c r="O38" s="46" t="s">
        <v>1465</v>
      </c>
      <c r="P38" s="47" t="s">
        <v>1466</v>
      </c>
    </row>
    <row r="39" customFormat="false" ht="16" hidden="false" customHeight="false" outlineLevel="0" collapsed="false">
      <c r="A39" s="43" t="s">
        <v>371</v>
      </c>
      <c r="B39" s="44" t="s">
        <v>1467</v>
      </c>
      <c r="C39" s="44" t="s">
        <v>1468</v>
      </c>
      <c r="D39" s="44" t="s">
        <v>1469</v>
      </c>
      <c r="E39" s="37" t="n">
        <v>4900</v>
      </c>
      <c r="F39" s="43" t="s">
        <v>1470</v>
      </c>
      <c r="G39" s="43" t="n">
        <v>1670</v>
      </c>
      <c r="H39" s="43" t="n">
        <v>2549.50975679639</v>
      </c>
      <c r="I39" s="43" t="n">
        <v>4900</v>
      </c>
      <c r="J39" s="43" t="n">
        <v>4</v>
      </c>
      <c r="K39" s="43" t="n">
        <v>1.5</v>
      </c>
      <c r="L39" s="43" t="s">
        <v>1328</v>
      </c>
      <c r="M39" s="43" t="n">
        <v>37</v>
      </c>
      <c r="N39" s="43" t="n">
        <v>7.5</v>
      </c>
      <c r="O39" s="43" t="s">
        <v>1329</v>
      </c>
      <c r="P39" s="44" t="s">
        <v>1471</v>
      </c>
    </row>
    <row r="40" customFormat="false" ht="48" hidden="false" customHeight="false" outlineLevel="0" collapsed="false">
      <c r="A40" s="46" t="s">
        <v>67</v>
      </c>
      <c r="B40" s="47" t="s">
        <v>1472</v>
      </c>
      <c r="C40" s="47" t="s">
        <v>1473</v>
      </c>
      <c r="D40" s="47" t="s">
        <v>1474</v>
      </c>
      <c r="E40" s="49" t="n">
        <v>3204</v>
      </c>
      <c r="F40" s="46" t="s">
        <v>1327</v>
      </c>
      <c r="G40" s="46" t="n">
        <v>0.16</v>
      </c>
      <c r="H40" s="46" t="n">
        <v>48.8437508797185</v>
      </c>
      <c r="I40" s="46" t="n">
        <v>3204</v>
      </c>
      <c r="J40" s="46" t="n">
        <v>28</v>
      </c>
      <c r="K40" s="46" t="n">
        <v>1.5</v>
      </c>
      <c r="L40" s="46" t="s">
        <v>1328</v>
      </c>
      <c r="M40" s="46" t="n">
        <v>30</v>
      </c>
      <c r="N40" s="46" t="n">
        <v>7.2</v>
      </c>
      <c r="O40" s="46" t="s">
        <v>1329</v>
      </c>
      <c r="P40" s="47" t="s">
        <v>1475</v>
      </c>
    </row>
    <row r="41" customFormat="false" ht="48" hidden="false" customHeight="false" outlineLevel="0" collapsed="false">
      <c r="A41" s="43" t="s">
        <v>292</v>
      </c>
      <c r="B41" s="44" t="s">
        <v>1476</v>
      </c>
      <c r="C41" s="44" t="s">
        <v>1477</v>
      </c>
      <c r="D41" s="44" t="s">
        <v>1478</v>
      </c>
      <c r="E41" s="37" t="n">
        <v>0.0381051177665153</v>
      </c>
      <c r="F41" s="43" t="s">
        <v>1365</v>
      </c>
      <c r="G41" s="43" t="n">
        <v>0.033</v>
      </c>
      <c r="H41" s="43" t="n">
        <v>0.088</v>
      </c>
      <c r="I41" s="43" t="n">
        <v>1.8</v>
      </c>
      <c r="J41" s="43" t="n">
        <v>11</v>
      </c>
      <c r="K41" s="43" t="n">
        <v>4.09671</v>
      </c>
      <c r="L41" s="43" t="s">
        <v>1328</v>
      </c>
      <c r="M41" s="43"/>
      <c r="N41" s="43"/>
      <c r="O41" s="43" t="s">
        <v>1479</v>
      </c>
      <c r="P41" s="44" t="s">
        <v>1480</v>
      </c>
    </row>
    <row r="42" customFormat="false" ht="32" hidden="false" customHeight="false" outlineLevel="0" collapsed="false">
      <c r="A42" s="46" t="s">
        <v>211</v>
      </c>
      <c r="B42" s="47" t="s">
        <v>1481</v>
      </c>
      <c r="C42" s="47" t="s">
        <v>1482</v>
      </c>
      <c r="D42" s="47" t="s">
        <v>1483</v>
      </c>
      <c r="E42" s="49" t="n">
        <v>1.11498878918131</v>
      </c>
      <c r="F42" s="46" t="s">
        <v>1484</v>
      </c>
      <c r="G42" s="46" t="n">
        <v>0.84</v>
      </c>
      <c r="H42" s="46" t="n">
        <v>1.64121905911429</v>
      </c>
      <c r="I42" s="46" t="n">
        <v>3.7</v>
      </c>
      <c r="J42" s="46" t="n">
        <v>6</v>
      </c>
      <c r="K42" s="46" t="n">
        <v>0</v>
      </c>
      <c r="L42" s="46" t="s">
        <v>1328</v>
      </c>
      <c r="M42" s="46" t="n">
        <v>37</v>
      </c>
      <c r="N42" s="46" t="n">
        <v>7.6</v>
      </c>
      <c r="O42" s="46" t="s">
        <v>1485</v>
      </c>
      <c r="P42" s="47" t="s">
        <v>1486</v>
      </c>
    </row>
    <row r="43" customFormat="false" ht="32" hidden="false" customHeight="false" outlineLevel="0" collapsed="false">
      <c r="A43" s="43" t="s">
        <v>126</v>
      </c>
      <c r="B43" s="44" t="s">
        <v>1487</v>
      </c>
      <c r="C43" s="44" t="s">
        <v>1488</v>
      </c>
      <c r="D43" s="44" t="s">
        <v>1489</v>
      </c>
      <c r="E43" s="37" t="n">
        <v>246.738728212658</v>
      </c>
      <c r="F43" s="43" t="s">
        <v>1490</v>
      </c>
      <c r="G43" s="43" t="n">
        <v>0.11</v>
      </c>
      <c r="H43" s="43" t="n">
        <v>238</v>
      </c>
      <c r="I43" s="43" t="n">
        <v>1500</v>
      </c>
      <c r="J43" s="43" t="n">
        <v>63</v>
      </c>
      <c r="K43" s="43" t="n">
        <v>1.01287</v>
      </c>
      <c r="L43" s="43" t="s">
        <v>1328</v>
      </c>
      <c r="M43" s="43" t="n">
        <v>30</v>
      </c>
      <c r="N43" s="43" t="n">
        <v>7.5</v>
      </c>
      <c r="O43" s="43" t="s">
        <v>1453</v>
      </c>
      <c r="P43" s="44" t="s">
        <v>1491</v>
      </c>
    </row>
    <row r="44" customFormat="false" ht="32" hidden="false" customHeight="false" outlineLevel="0" collapsed="false">
      <c r="A44" s="43" t="s">
        <v>126</v>
      </c>
      <c r="B44" s="44" t="s">
        <v>1487</v>
      </c>
      <c r="C44" s="44" t="s">
        <v>1489</v>
      </c>
      <c r="D44" s="44" t="s">
        <v>1488</v>
      </c>
      <c r="E44" s="37" t="n">
        <v>320.569805190695</v>
      </c>
      <c r="F44" s="43" t="s">
        <v>1490</v>
      </c>
      <c r="G44" s="43" t="n">
        <v>0.42</v>
      </c>
      <c r="H44" s="43" t="n">
        <v>1071.4919505064</v>
      </c>
      <c r="I44" s="43" t="n">
        <v>3869</v>
      </c>
      <c r="J44" s="43" t="n">
        <v>46</v>
      </c>
      <c r="K44" s="43" t="n">
        <v>1.01287</v>
      </c>
      <c r="L44" s="43" t="s">
        <v>1328</v>
      </c>
      <c r="M44" s="43" t="n">
        <v>30</v>
      </c>
      <c r="N44" s="43" t="n">
        <v>7.5</v>
      </c>
      <c r="O44" s="43" t="s">
        <v>1453</v>
      </c>
      <c r="P44" s="44" t="s">
        <v>1492</v>
      </c>
    </row>
    <row r="45" customFormat="false" ht="32" hidden="false" customHeight="false" outlineLevel="0" collapsed="false">
      <c r="A45" s="46" t="s">
        <v>52</v>
      </c>
      <c r="B45" s="47" t="s">
        <v>1493</v>
      </c>
      <c r="C45" s="47" t="s">
        <v>1494</v>
      </c>
      <c r="D45" s="47" t="s">
        <v>1495</v>
      </c>
      <c r="E45" s="49" t="n">
        <v>529.395882114699</v>
      </c>
      <c r="F45" s="46" t="s">
        <v>1496</v>
      </c>
      <c r="G45" s="46" t="n">
        <v>0.05</v>
      </c>
      <c r="H45" s="46" t="n">
        <v>200</v>
      </c>
      <c r="I45" s="46" t="n">
        <v>916</v>
      </c>
      <c r="J45" s="46" t="n">
        <v>76</v>
      </c>
      <c r="K45" s="46" t="n">
        <v>1.42881</v>
      </c>
      <c r="L45" s="46" t="s">
        <v>1328</v>
      </c>
      <c r="M45" s="46"/>
      <c r="N45" s="46"/>
      <c r="O45" s="46" t="s">
        <v>1363</v>
      </c>
      <c r="P45" s="47" t="s">
        <v>1497</v>
      </c>
    </row>
    <row r="46" customFormat="false" ht="32" hidden="false" customHeight="false" outlineLevel="0" collapsed="false">
      <c r="A46" s="46" t="s">
        <v>52</v>
      </c>
      <c r="B46" s="47" t="s">
        <v>1493</v>
      </c>
      <c r="C46" s="47" t="s">
        <v>1495</v>
      </c>
      <c r="D46" s="47" t="s">
        <v>1494</v>
      </c>
      <c r="E46" s="49" t="n">
        <v>2631.49957248714</v>
      </c>
      <c r="F46" s="46" t="s">
        <v>1365</v>
      </c>
      <c r="G46" s="46" t="n">
        <v>0.06</v>
      </c>
      <c r="H46" s="46" t="n">
        <v>250</v>
      </c>
      <c r="I46" s="46" t="n">
        <v>2633</v>
      </c>
      <c r="J46" s="46" t="n">
        <v>27</v>
      </c>
      <c r="K46" s="46" t="n">
        <v>4.09671</v>
      </c>
      <c r="L46" s="46" t="s">
        <v>1328</v>
      </c>
      <c r="M46" s="46"/>
      <c r="N46" s="46"/>
      <c r="O46" s="46" t="s">
        <v>1405</v>
      </c>
      <c r="P46" s="47" t="s">
        <v>1498</v>
      </c>
    </row>
    <row r="47" customFormat="false" ht="16" hidden="false" customHeight="false" outlineLevel="0" collapsed="false">
      <c r="A47" s="43" t="s">
        <v>1499</v>
      </c>
      <c r="B47" s="44" t="s">
        <v>1500</v>
      </c>
      <c r="C47" s="44" t="s">
        <v>1501</v>
      </c>
      <c r="D47" s="44" t="s">
        <v>1502</v>
      </c>
      <c r="E47" s="45" t="n">
        <v>7.64</v>
      </c>
      <c r="F47" s="43" t="s">
        <v>1452</v>
      </c>
      <c r="G47" s="43" t="n">
        <v>0.036</v>
      </c>
      <c r="H47" s="43" t="n">
        <v>25.6904651573303</v>
      </c>
      <c r="I47" s="43" t="n">
        <v>217</v>
      </c>
      <c r="J47" s="43" t="n">
        <v>14</v>
      </c>
      <c r="K47" s="43" t="n">
        <v>4.06942</v>
      </c>
      <c r="L47" s="43" t="s">
        <v>1328</v>
      </c>
      <c r="M47" s="43"/>
      <c r="N47" s="43" t="n">
        <v>6.5</v>
      </c>
      <c r="O47" s="43" t="s">
        <v>1453</v>
      </c>
      <c r="P47" s="44" t="s">
        <v>1503</v>
      </c>
    </row>
    <row r="48" customFormat="false" ht="32" hidden="false" customHeight="false" outlineLevel="0" collapsed="false">
      <c r="A48" s="46" t="s">
        <v>270</v>
      </c>
      <c r="B48" s="47" t="s">
        <v>1504</v>
      </c>
      <c r="C48" s="47" t="s">
        <v>1505</v>
      </c>
      <c r="D48" s="47" t="s">
        <v>1506</v>
      </c>
      <c r="E48" s="49" t="n">
        <v>144.913767461894</v>
      </c>
      <c r="F48" s="46" t="s">
        <v>1362</v>
      </c>
      <c r="G48" s="46" t="n">
        <v>19</v>
      </c>
      <c r="H48" s="46" t="n">
        <v>175</v>
      </c>
      <c r="I48" s="46" t="n">
        <v>545.2</v>
      </c>
      <c r="J48" s="46" t="n">
        <v>7</v>
      </c>
      <c r="K48" s="46" t="n">
        <v>0.98782</v>
      </c>
      <c r="L48" s="46" t="s">
        <v>1328</v>
      </c>
      <c r="M48" s="46"/>
      <c r="N48" s="46"/>
      <c r="O48" s="46" t="s">
        <v>1507</v>
      </c>
      <c r="P48" s="47" t="s">
        <v>1508</v>
      </c>
    </row>
    <row r="49" customFormat="false" ht="16" hidden="false" customHeight="false" outlineLevel="0" collapsed="false">
      <c r="A49" s="43" t="s">
        <v>186</v>
      </c>
      <c r="B49" s="44" t="s">
        <v>1509</v>
      </c>
      <c r="C49" s="44" t="s">
        <v>1510</v>
      </c>
      <c r="D49" s="44" t="s">
        <v>1511</v>
      </c>
      <c r="E49" s="45" t="n">
        <v>0.053</v>
      </c>
      <c r="F49" s="43" t="s">
        <v>1336</v>
      </c>
      <c r="G49" s="43" t="n">
        <v>0.0037</v>
      </c>
      <c r="H49" s="43" t="n">
        <v>0.65</v>
      </c>
      <c r="I49" s="43" t="n">
        <v>879.5</v>
      </c>
      <c r="J49" s="43" t="n">
        <v>37</v>
      </c>
      <c r="K49" s="43" t="n">
        <v>0.87636</v>
      </c>
      <c r="L49" s="43" t="s">
        <v>1328</v>
      </c>
      <c r="M49" s="43" t="n">
        <v>35</v>
      </c>
      <c r="N49" s="43" t="n">
        <v>7.2</v>
      </c>
      <c r="O49" s="43" t="s">
        <v>1512</v>
      </c>
      <c r="P49" s="44" t="s">
        <v>1513</v>
      </c>
    </row>
    <row r="50" customFormat="false" ht="16" hidden="false" customHeight="false" outlineLevel="0" collapsed="false">
      <c r="A50" s="43" t="s">
        <v>186</v>
      </c>
      <c r="B50" s="44" t="s">
        <v>1509</v>
      </c>
      <c r="C50" s="44" t="s">
        <v>1511</v>
      </c>
      <c r="D50" s="44" t="s">
        <v>1510</v>
      </c>
      <c r="E50" s="45" t="n">
        <v>783</v>
      </c>
      <c r="F50" s="43" t="s">
        <v>1365</v>
      </c>
      <c r="G50" s="43" t="n">
        <v>783</v>
      </c>
      <c r="H50" s="43" t="n">
        <v>783</v>
      </c>
      <c r="I50" s="43" t="n">
        <v>783</v>
      </c>
      <c r="J50" s="43" t="n">
        <v>1</v>
      </c>
      <c r="K50" s="43" t="n">
        <v>4.09671</v>
      </c>
      <c r="L50" s="43" t="s">
        <v>1328</v>
      </c>
      <c r="M50" s="43"/>
      <c r="N50" s="43"/>
      <c r="O50" s="43" t="s">
        <v>1379</v>
      </c>
      <c r="P50" s="44"/>
    </row>
    <row r="51" customFormat="false" ht="16" hidden="false" customHeight="false" outlineLevel="0" collapsed="false">
      <c r="A51" s="46" t="s">
        <v>235</v>
      </c>
      <c r="B51" s="47" t="s">
        <v>1514</v>
      </c>
      <c r="C51" s="47" t="s">
        <v>1515</v>
      </c>
      <c r="D51" s="47" t="s">
        <v>1516</v>
      </c>
      <c r="E51" s="48" t="n">
        <v>52</v>
      </c>
      <c r="F51" s="46" t="s">
        <v>1336</v>
      </c>
      <c r="G51" s="46" t="n">
        <v>23</v>
      </c>
      <c r="H51" s="46" t="n">
        <v>578.024220945801</v>
      </c>
      <c r="I51" s="46" t="n">
        <v>1500</v>
      </c>
      <c r="J51" s="46" t="n">
        <v>12</v>
      </c>
      <c r="K51" s="46" t="n">
        <v>0.87636</v>
      </c>
      <c r="L51" s="46" t="s">
        <v>1328</v>
      </c>
      <c r="M51" s="46" t="n">
        <v>30</v>
      </c>
      <c r="N51" s="46" t="n">
        <v>7.5</v>
      </c>
      <c r="O51" s="46" t="s">
        <v>1517</v>
      </c>
      <c r="P51" s="47" t="s">
        <v>1518</v>
      </c>
    </row>
    <row r="52" customFormat="false" ht="16" hidden="false" customHeight="false" outlineLevel="0" collapsed="false">
      <c r="A52" s="43" t="s">
        <v>310</v>
      </c>
      <c r="B52" s="44" t="s">
        <v>1519</v>
      </c>
      <c r="C52" s="44" t="s">
        <v>1520</v>
      </c>
      <c r="D52" s="44" t="s">
        <v>1521</v>
      </c>
      <c r="E52" s="37" t="n">
        <v>8.9</v>
      </c>
      <c r="F52" s="43" t="s">
        <v>1362</v>
      </c>
      <c r="G52" s="43" t="n">
        <v>0.14</v>
      </c>
      <c r="H52" s="43" t="n">
        <v>3</v>
      </c>
      <c r="I52" s="43" t="n">
        <v>38.1</v>
      </c>
      <c r="J52" s="43" t="n">
        <v>13</v>
      </c>
      <c r="K52" s="43" t="n">
        <v>0.98782</v>
      </c>
      <c r="L52" s="43" t="s">
        <v>1328</v>
      </c>
      <c r="M52" s="43" t="n">
        <v>25</v>
      </c>
      <c r="N52" s="43" t="n">
        <v>8.5</v>
      </c>
      <c r="O52" s="43" t="s">
        <v>1522</v>
      </c>
      <c r="P52" s="44" t="s">
        <v>1523</v>
      </c>
    </row>
    <row r="53" customFormat="false" ht="16" hidden="false" customHeight="false" outlineLevel="0" collapsed="false">
      <c r="A53" s="46" t="s">
        <v>157</v>
      </c>
      <c r="B53" s="47" t="s">
        <v>1524</v>
      </c>
      <c r="C53" s="47" t="s">
        <v>1525</v>
      </c>
      <c r="D53" s="47" t="s">
        <v>1526</v>
      </c>
      <c r="E53" s="49" t="n">
        <v>0.66</v>
      </c>
      <c r="F53" s="46" t="s">
        <v>1410</v>
      </c>
      <c r="G53" s="46" t="n">
        <v>0.66</v>
      </c>
      <c r="H53" s="46" t="n">
        <v>40.6681693711433</v>
      </c>
      <c r="I53" s="46" t="n">
        <v>311</v>
      </c>
      <c r="J53" s="46" t="n">
        <v>6</v>
      </c>
      <c r="K53" s="46" t="n">
        <v>1.42464</v>
      </c>
      <c r="L53" s="46" t="s">
        <v>1328</v>
      </c>
      <c r="M53" s="46" t="n">
        <v>25</v>
      </c>
      <c r="N53" s="46" t="n">
        <v>8</v>
      </c>
      <c r="O53" s="46" t="s">
        <v>1363</v>
      </c>
      <c r="P53" s="47" t="s">
        <v>1527</v>
      </c>
    </row>
    <row r="54" customFormat="false" ht="16" hidden="false" customHeight="false" outlineLevel="0" collapsed="false">
      <c r="A54" s="43" t="s">
        <v>651</v>
      </c>
      <c r="B54" s="44" t="s">
        <v>1528</v>
      </c>
      <c r="C54" s="44" t="s">
        <v>1529</v>
      </c>
      <c r="D54" s="44" t="s">
        <v>1530</v>
      </c>
      <c r="E54" s="37" t="n">
        <v>5.5</v>
      </c>
      <c r="F54" s="43" t="s">
        <v>1410</v>
      </c>
      <c r="G54" s="43" t="n">
        <v>0.002</v>
      </c>
      <c r="H54" s="43" t="n">
        <v>0.2</v>
      </c>
      <c r="I54" s="43" t="n">
        <v>5.5</v>
      </c>
      <c r="J54" s="43" t="n">
        <v>11</v>
      </c>
      <c r="K54" s="43" t="n">
        <v>1.42464</v>
      </c>
      <c r="L54" s="43" t="s">
        <v>1328</v>
      </c>
      <c r="M54" s="43" t="n">
        <v>37</v>
      </c>
      <c r="N54" s="43" t="n">
        <v>7.5</v>
      </c>
      <c r="O54" s="43" t="s">
        <v>1329</v>
      </c>
      <c r="P54" s="44" t="s">
        <v>1531</v>
      </c>
    </row>
    <row r="55" customFormat="false" ht="32" hidden="false" customHeight="false" outlineLevel="0" collapsed="false">
      <c r="A55" s="46" t="s">
        <v>674</v>
      </c>
      <c r="B55" s="47" t="s">
        <v>1532</v>
      </c>
      <c r="C55" s="47" t="s">
        <v>1533</v>
      </c>
      <c r="D55" s="47" t="s">
        <v>1534</v>
      </c>
      <c r="E55" s="49" t="n">
        <v>0.0917</v>
      </c>
      <c r="F55" s="46" t="s">
        <v>1535</v>
      </c>
      <c r="G55" s="46" t="n">
        <v>8.33E-005</v>
      </c>
      <c r="H55" s="46" t="n">
        <v>0.0444297197830461</v>
      </c>
      <c r="I55" s="46" t="n">
        <v>0.88</v>
      </c>
      <c r="J55" s="46" t="n">
        <v>34</v>
      </c>
      <c r="K55" s="46" t="n">
        <v>1.47404</v>
      </c>
      <c r="L55" s="46" t="s">
        <v>1328</v>
      </c>
      <c r="M55" s="46" t="n">
        <v>25</v>
      </c>
      <c r="N55" s="46" t="n">
        <v>7</v>
      </c>
      <c r="O55" s="46" t="s">
        <v>1329</v>
      </c>
      <c r="P55" s="47" t="s">
        <v>1536</v>
      </c>
    </row>
    <row r="56" customFormat="false" ht="16" hidden="false" customHeight="false" outlineLevel="0" collapsed="false">
      <c r="A56" s="46" t="s">
        <v>674</v>
      </c>
      <c r="B56" s="47" t="s">
        <v>1532</v>
      </c>
      <c r="C56" s="47" t="s">
        <v>1534</v>
      </c>
      <c r="D56" s="47" t="s">
        <v>1533</v>
      </c>
      <c r="E56" s="48" t="n">
        <v>7.5E-005</v>
      </c>
      <c r="F56" s="46" t="s">
        <v>1535</v>
      </c>
      <c r="G56" s="46" t="n">
        <v>7.5E-005</v>
      </c>
      <c r="H56" s="46" t="n">
        <v>7.5E-005</v>
      </c>
      <c r="I56" s="46" t="n">
        <v>7.5E-005</v>
      </c>
      <c r="J56" s="46" t="n">
        <v>1</v>
      </c>
      <c r="K56" s="46" t="n">
        <v>1.47404</v>
      </c>
      <c r="L56" s="46" t="s">
        <v>1328</v>
      </c>
      <c r="M56" s="46" t="n">
        <v>25</v>
      </c>
      <c r="N56" s="46" t="n">
        <v>7.6</v>
      </c>
      <c r="O56" s="46" t="s">
        <v>1379</v>
      </c>
      <c r="P56" s="47" t="s">
        <v>1537</v>
      </c>
    </row>
    <row r="57" customFormat="false" ht="16" hidden="false" customHeight="false" outlineLevel="0" collapsed="false">
      <c r="A57" s="43" t="s">
        <v>408</v>
      </c>
      <c r="B57" s="44" t="s">
        <v>1538</v>
      </c>
      <c r="C57" s="44" t="s">
        <v>1539</v>
      </c>
      <c r="D57" s="44" t="s">
        <v>1540</v>
      </c>
      <c r="E57" s="37" t="n">
        <v>8.92</v>
      </c>
      <c r="F57" s="43" t="s">
        <v>1541</v>
      </c>
      <c r="G57" s="43" t="n">
        <v>8.92</v>
      </c>
      <c r="H57" s="43" t="n">
        <v>8.92</v>
      </c>
      <c r="I57" s="43" t="n">
        <v>8.92</v>
      </c>
      <c r="J57" s="43" t="n">
        <v>2</v>
      </c>
      <c r="K57" s="43" t="n">
        <v>4.24544</v>
      </c>
      <c r="L57" s="43" t="s">
        <v>1328</v>
      </c>
      <c r="M57" s="43" t="n">
        <v>30</v>
      </c>
      <c r="N57" s="43" t="n">
        <v>6.5</v>
      </c>
      <c r="O57" s="43" t="s">
        <v>1422</v>
      </c>
      <c r="P57" s="44" t="s">
        <v>1542</v>
      </c>
    </row>
    <row r="58" customFormat="false" ht="32" hidden="false" customHeight="false" outlineLevel="0" collapsed="false">
      <c r="A58" s="46" t="s">
        <v>746</v>
      </c>
      <c r="B58" s="47" t="s">
        <v>1543</v>
      </c>
      <c r="C58" s="47" t="s">
        <v>1544</v>
      </c>
      <c r="D58" s="47" t="s">
        <v>1545</v>
      </c>
      <c r="E58" s="49" t="n">
        <v>2.5</v>
      </c>
      <c r="F58" s="46" t="s">
        <v>1546</v>
      </c>
      <c r="G58" s="46" t="n">
        <v>0.0667</v>
      </c>
      <c r="H58" s="46" t="n">
        <v>2.54950975679639</v>
      </c>
      <c r="I58" s="46" t="n">
        <v>116</v>
      </c>
      <c r="J58" s="46" t="n">
        <v>14</v>
      </c>
      <c r="K58" s="46" t="n">
        <v>7</v>
      </c>
      <c r="L58" s="46" t="s">
        <v>1328</v>
      </c>
      <c r="M58" s="46" t="n">
        <v>30</v>
      </c>
      <c r="N58" s="46" t="n">
        <v>7.6</v>
      </c>
      <c r="O58" s="46" t="s">
        <v>1547</v>
      </c>
      <c r="P58" s="47" t="s">
        <v>1548</v>
      </c>
    </row>
    <row r="59" customFormat="false" ht="16" hidden="false" customHeight="false" outlineLevel="0" collapsed="false">
      <c r="A59" s="43" t="s">
        <v>436</v>
      </c>
      <c r="B59" s="44" t="s">
        <v>1549</v>
      </c>
      <c r="C59" s="44" t="s">
        <v>1550</v>
      </c>
      <c r="D59" s="44" t="s">
        <v>1551</v>
      </c>
      <c r="E59" s="37" t="n">
        <v>58.0545476254875</v>
      </c>
      <c r="F59" s="43" t="s">
        <v>1552</v>
      </c>
      <c r="G59" s="43" t="n">
        <v>0.45</v>
      </c>
      <c r="H59" s="43" t="n">
        <v>31.1467975881952</v>
      </c>
      <c r="I59" s="43" t="n">
        <v>93.44</v>
      </c>
      <c r="J59" s="43" t="n">
        <v>12</v>
      </c>
      <c r="K59" s="43" t="n">
        <v>1.00083</v>
      </c>
      <c r="L59" s="43" t="s">
        <v>1328</v>
      </c>
      <c r="M59" s="43" t="n">
        <v>37</v>
      </c>
      <c r="N59" s="43" t="n">
        <v>7.5</v>
      </c>
      <c r="O59" s="43" t="s">
        <v>1332</v>
      </c>
      <c r="P59" s="44" t="s">
        <v>1553</v>
      </c>
    </row>
    <row r="60" customFormat="false" ht="16" hidden="false" customHeight="false" outlineLevel="0" collapsed="false">
      <c r="A60" s="43" t="s">
        <v>436</v>
      </c>
      <c r="B60" s="44" t="s">
        <v>1549</v>
      </c>
      <c r="C60" s="44" t="s">
        <v>1551</v>
      </c>
      <c r="D60" s="44" t="s">
        <v>1550</v>
      </c>
      <c r="E60" s="45" t="n">
        <v>6.35</v>
      </c>
      <c r="F60" s="43" t="s">
        <v>1554</v>
      </c>
      <c r="G60" s="43" t="n">
        <v>6.35</v>
      </c>
      <c r="H60" s="43" t="n">
        <v>6.35</v>
      </c>
      <c r="I60" s="43" t="n">
        <v>6.35</v>
      </c>
      <c r="J60" s="43" t="n">
        <v>1</v>
      </c>
      <c r="K60" s="43" t="n">
        <v>1.39876</v>
      </c>
      <c r="L60" s="43" t="s">
        <v>1328</v>
      </c>
      <c r="M60" s="43" t="n">
        <v>37</v>
      </c>
      <c r="N60" s="43" t="n">
        <v>7.5</v>
      </c>
      <c r="O60" s="43" t="s">
        <v>1379</v>
      </c>
      <c r="P60" s="44" t="s">
        <v>1555</v>
      </c>
    </row>
    <row r="61" customFormat="false" ht="32" hidden="false" customHeight="false" outlineLevel="0" collapsed="false">
      <c r="A61" s="46" t="s">
        <v>377</v>
      </c>
      <c r="B61" s="47" t="s">
        <v>1556</v>
      </c>
      <c r="C61" s="47" t="s">
        <v>1557</v>
      </c>
      <c r="D61" s="47" t="s">
        <v>1558</v>
      </c>
      <c r="E61" s="48" t="n">
        <v>0.00083</v>
      </c>
      <c r="F61" s="46" t="s">
        <v>1336</v>
      </c>
      <c r="G61" s="46" t="n">
        <v>0.00017</v>
      </c>
      <c r="H61" s="46" t="n">
        <v>0.0323589245803998</v>
      </c>
      <c r="I61" s="46" t="n">
        <v>2.08</v>
      </c>
      <c r="J61" s="46" t="n">
        <v>26</v>
      </c>
      <c r="K61" s="46" t="n">
        <v>0.87636</v>
      </c>
      <c r="L61" s="46" t="s">
        <v>1328</v>
      </c>
      <c r="M61" s="46" t="n">
        <v>37</v>
      </c>
      <c r="N61" s="46" t="n">
        <v>8</v>
      </c>
      <c r="O61" s="46" t="s">
        <v>1329</v>
      </c>
      <c r="P61" s="47" t="s">
        <v>1559</v>
      </c>
    </row>
    <row r="62" customFormat="false" ht="16" hidden="false" customHeight="false" outlineLevel="0" collapsed="false">
      <c r="A62" s="43" t="s">
        <v>383</v>
      </c>
      <c r="B62" s="44" t="s">
        <v>1560</v>
      </c>
      <c r="C62" s="44" t="s">
        <v>1561</v>
      </c>
      <c r="D62" s="44" t="s">
        <v>1562</v>
      </c>
      <c r="E62" s="45" t="n">
        <v>5.4</v>
      </c>
      <c r="F62" s="43" t="s">
        <v>1410</v>
      </c>
      <c r="G62" s="43" t="n">
        <v>0.069</v>
      </c>
      <c r="H62" s="43" t="n">
        <v>3.98446985181216</v>
      </c>
      <c r="I62" s="43" t="n">
        <v>22</v>
      </c>
      <c r="J62" s="43" t="n">
        <v>8</v>
      </c>
      <c r="K62" s="43" t="n">
        <v>1.42464</v>
      </c>
      <c r="L62" s="43" t="s">
        <v>1328</v>
      </c>
      <c r="M62" s="43"/>
      <c r="N62" s="43" t="n">
        <v>8.5</v>
      </c>
      <c r="O62" s="43" t="s">
        <v>1563</v>
      </c>
      <c r="P62" s="44" t="s">
        <v>1564</v>
      </c>
    </row>
    <row r="63" customFormat="false" ht="16" hidden="false" customHeight="false" outlineLevel="0" collapsed="false">
      <c r="A63" s="46" t="s">
        <v>532</v>
      </c>
      <c r="B63" s="47" t="s">
        <v>1565</v>
      </c>
      <c r="C63" s="47" t="s">
        <v>1566</v>
      </c>
      <c r="D63" s="47" t="s">
        <v>1567</v>
      </c>
      <c r="E63" s="49" t="n">
        <v>0.79</v>
      </c>
      <c r="F63" s="46" t="s">
        <v>1365</v>
      </c>
      <c r="G63" s="46" t="n">
        <v>0.4</v>
      </c>
      <c r="H63" s="46" t="n">
        <v>0.56</v>
      </c>
      <c r="I63" s="46" t="n">
        <v>0.79</v>
      </c>
      <c r="J63" s="46" t="n">
        <v>3</v>
      </c>
      <c r="K63" s="46" t="n">
        <v>4.09671</v>
      </c>
      <c r="L63" s="46" t="s">
        <v>1328</v>
      </c>
      <c r="M63" s="46" t="n">
        <v>37</v>
      </c>
      <c r="N63" s="46" t="n">
        <v>7.2</v>
      </c>
      <c r="O63" s="46" t="s">
        <v>1329</v>
      </c>
      <c r="P63" s="47" t="s">
        <v>1568</v>
      </c>
    </row>
    <row r="64" customFormat="false" ht="16" hidden="false" customHeight="false" outlineLevel="0" collapsed="false">
      <c r="A64" s="46" t="s">
        <v>532</v>
      </c>
      <c r="B64" s="47" t="s">
        <v>1565</v>
      </c>
      <c r="C64" s="47" t="s">
        <v>1567</v>
      </c>
      <c r="D64" s="47" t="s">
        <v>1566</v>
      </c>
      <c r="E64" s="49" t="n">
        <v>6666</v>
      </c>
      <c r="F64" s="46" t="s">
        <v>1365</v>
      </c>
      <c r="G64" s="46" t="n">
        <v>3</v>
      </c>
      <c r="H64" s="46" t="n">
        <v>36.6278582502444</v>
      </c>
      <c r="I64" s="46" t="n">
        <v>6666</v>
      </c>
      <c r="J64" s="46" t="n">
        <v>4</v>
      </c>
      <c r="K64" s="46" t="n">
        <v>4.09671</v>
      </c>
      <c r="L64" s="46" t="s">
        <v>1328</v>
      </c>
      <c r="M64" s="46" t="n">
        <v>30</v>
      </c>
      <c r="N64" s="46" t="n">
        <v>7.2</v>
      </c>
      <c r="O64" s="46" t="s">
        <v>1352</v>
      </c>
      <c r="P64" s="47" t="s">
        <v>1569</v>
      </c>
    </row>
    <row r="65" customFormat="false" ht="16" hidden="false" customHeight="false" outlineLevel="0" collapsed="false">
      <c r="A65" s="43" t="s">
        <v>83</v>
      </c>
      <c r="B65" s="44" t="s">
        <v>1570</v>
      </c>
      <c r="C65" s="44" t="s">
        <v>1571</v>
      </c>
      <c r="D65" s="44" t="s">
        <v>1572</v>
      </c>
      <c r="E65" s="45" t="n">
        <v>110</v>
      </c>
      <c r="F65" s="43" t="s">
        <v>1573</v>
      </c>
      <c r="G65" s="43" t="n">
        <v>0.02</v>
      </c>
      <c r="H65" s="43" t="n">
        <v>24</v>
      </c>
      <c r="I65" s="43" t="n">
        <v>177</v>
      </c>
      <c r="J65" s="43" t="n">
        <v>25</v>
      </c>
      <c r="K65" s="43" t="n">
        <v>1.27496</v>
      </c>
      <c r="L65" s="43" t="s">
        <v>1328</v>
      </c>
      <c r="M65" s="43"/>
      <c r="N65" s="43"/>
      <c r="O65" s="43" t="s">
        <v>1574</v>
      </c>
      <c r="P65" s="44"/>
    </row>
    <row r="66" customFormat="false" ht="16" hidden="false" customHeight="false" outlineLevel="0" collapsed="false">
      <c r="A66" s="46" t="s">
        <v>329</v>
      </c>
      <c r="B66" s="47" t="s">
        <v>1575</v>
      </c>
      <c r="C66" s="47" t="s">
        <v>1576</v>
      </c>
      <c r="D66" s="47" t="s">
        <v>1577</v>
      </c>
      <c r="E66" s="48" t="n">
        <v>960</v>
      </c>
      <c r="F66" s="46" t="s">
        <v>1365</v>
      </c>
      <c r="G66" s="46" t="n">
        <v>24.9</v>
      </c>
      <c r="H66" s="46" t="n">
        <v>255</v>
      </c>
      <c r="I66" s="46" t="n">
        <v>1400</v>
      </c>
      <c r="J66" s="46" t="n">
        <v>7</v>
      </c>
      <c r="K66" s="46" t="n">
        <v>4.09671</v>
      </c>
      <c r="L66" s="46" t="s">
        <v>1328</v>
      </c>
      <c r="M66" s="46"/>
      <c r="N66" s="46"/>
      <c r="O66" s="46" t="s">
        <v>1578</v>
      </c>
      <c r="P66" s="47"/>
    </row>
    <row r="67" customFormat="false" ht="16" hidden="false" customHeight="false" outlineLevel="0" collapsed="false">
      <c r="A67" s="43" t="s">
        <v>1579</v>
      </c>
      <c r="B67" s="44" t="s">
        <v>1580</v>
      </c>
      <c r="C67" s="44" t="s">
        <v>1581</v>
      </c>
      <c r="D67" s="44" t="s">
        <v>1582</v>
      </c>
      <c r="E67" s="45" t="n">
        <v>4.8</v>
      </c>
      <c r="F67" s="43" t="s">
        <v>1410</v>
      </c>
      <c r="G67" s="43" t="n">
        <v>4.8</v>
      </c>
      <c r="H67" s="43" t="n">
        <v>4.8</v>
      </c>
      <c r="I67" s="43" t="n">
        <v>4.8</v>
      </c>
      <c r="J67" s="43" t="n">
        <v>1</v>
      </c>
      <c r="K67" s="43" t="n">
        <v>1.42464</v>
      </c>
      <c r="L67" s="43" t="s">
        <v>1328</v>
      </c>
      <c r="M67" s="43" t="n">
        <v>25</v>
      </c>
      <c r="N67" s="43" t="n">
        <v>7.5</v>
      </c>
      <c r="O67" s="43" t="s">
        <v>1379</v>
      </c>
      <c r="P67" s="44" t="s">
        <v>1583</v>
      </c>
    </row>
    <row r="68" customFormat="false" ht="32" hidden="false" customHeight="false" outlineLevel="0" collapsed="false">
      <c r="A68" s="46" t="s">
        <v>683</v>
      </c>
      <c r="B68" s="47" t="s">
        <v>1584</v>
      </c>
      <c r="C68" s="47" t="s">
        <v>1585</v>
      </c>
      <c r="D68" s="47" t="s">
        <v>1586</v>
      </c>
      <c r="E68" s="48" t="n">
        <v>134</v>
      </c>
      <c r="F68" s="46" t="s">
        <v>1365</v>
      </c>
      <c r="G68" s="46" t="n">
        <v>107</v>
      </c>
      <c r="H68" s="46" t="n">
        <v>130.965644349959</v>
      </c>
      <c r="I68" s="46" t="n">
        <v>185</v>
      </c>
      <c r="J68" s="46" t="n">
        <v>8</v>
      </c>
      <c r="K68" s="46" t="n">
        <v>4.09671</v>
      </c>
      <c r="L68" s="46" t="s">
        <v>1328</v>
      </c>
      <c r="M68" s="46"/>
      <c r="N68" s="46"/>
      <c r="O68" s="46" t="s">
        <v>1329</v>
      </c>
      <c r="P68" s="47" t="s">
        <v>1587</v>
      </c>
    </row>
    <row r="69" customFormat="false" ht="32" hidden="false" customHeight="false" outlineLevel="0" collapsed="false">
      <c r="A69" s="43" t="s">
        <v>88</v>
      </c>
      <c r="B69" s="44" t="s">
        <v>1588</v>
      </c>
      <c r="C69" s="44" t="s">
        <v>1589</v>
      </c>
      <c r="D69" s="44" t="s">
        <v>1590</v>
      </c>
      <c r="E69" s="45" t="n">
        <v>2</v>
      </c>
      <c r="F69" s="43" t="s">
        <v>1336</v>
      </c>
      <c r="G69" s="43" t="n">
        <v>0.044</v>
      </c>
      <c r="H69" s="43" t="n">
        <v>77.4596669241483</v>
      </c>
      <c r="I69" s="43" t="n">
        <v>1800</v>
      </c>
      <c r="J69" s="43" t="n">
        <v>38</v>
      </c>
      <c r="K69" s="43" t="n">
        <v>0.87636</v>
      </c>
      <c r="L69" s="43" t="s">
        <v>1328</v>
      </c>
      <c r="M69" s="43" t="n">
        <v>22</v>
      </c>
      <c r="N69" s="43" t="n">
        <v>8</v>
      </c>
      <c r="O69" s="43" t="s">
        <v>1517</v>
      </c>
      <c r="P69" s="44" t="s">
        <v>1591</v>
      </c>
    </row>
    <row r="70" customFormat="false" ht="32" hidden="false" customHeight="false" outlineLevel="0" collapsed="false">
      <c r="A70" s="43" t="s">
        <v>88</v>
      </c>
      <c r="B70" s="44" t="s">
        <v>1588</v>
      </c>
      <c r="C70" s="44" t="s">
        <v>1590</v>
      </c>
      <c r="D70" s="44" t="s">
        <v>1589</v>
      </c>
      <c r="E70" s="37" t="n">
        <v>455</v>
      </c>
      <c r="F70" s="43" t="s">
        <v>1370</v>
      </c>
      <c r="G70" s="43" t="n">
        <v>5.8</v>
      </c>
      <c r="H70" s="43" t="n">
        <v>41.8368258834248</v>
      </c>
      <c r="I70" s="43" t="n">
        <v>455</v>
      </c>
      <c r="J70" s="43" t="n">
        <v>4</v>
      </c>
      <c r="K70" s="43" t="n">
        <v>1.51244</v>
      </c>
      <c r="L70" s="43" t="s">
        <v>1328</v>
      </c>
      <c r="M70" s="43" t="n">
        <v>30</v>
      </c>
      <c r="N70" s="43" t="n">
        <v>7.7</v>
      </c>
      <c r="O70" s="43" t="s">
        <v>1592</v>
      </c>
      <c r="P70" s="44" t="s">
        <v>1593</v>
      </c>
    </row>
    <row r="71" customFormat="false" ht="16" hidden="false" customHeight="false" outlineLevel="0" collapsed="false">
      <c r="A71" s="46" t="s">
        <v>203</v>
      </c>
      <c r="B71" s="47" t="s">
        <v>1594</v>
      </c>
      <c r="C71" s="47" t="s">
        <v>1595</v>
      </c>
      <c r="D71" s="47" t="s">
        <v>1596</v>
      </c>
      <c r="E71" s="48" t="n">
        <v>817</v>
      </c>
      <c r="F71" s="46" t="s">
        <v>1597</v>
      </c>
      <c r="G71" s="46" t="n">
        <v>0.16</v>
      </c>
      <c r="H71" s="46" t="n">
        <v>163.800183150081</v>
      </c>
      <c r="I71" s="46" t="n">
        <v>6480</v>
      </c>
      <c r="J71" s="46" t="n">
        <v>72</v>
      </c>
      <c r="K71" s="46" t="n">
        <v>0.89732</v>
      </c>
      <c r="L71" s="46" t="s">
        <v>1328</v>
      </c>
      <c r="M71" s="46" t="n">
        <v>37</v>
      </c>
      <c r="N71" s="46" t="n">
        <v>8</v>
      </c>
      <c r="O71" s="46" t="s">
        <v>1329</v>
      </c>
      <c r="P71" s="47" t="s">
        <v>1598</v>
      </c>
    </row>
    <row r="72" customFormat="false" ht="16" hidden="false" customHeight="false" outlineLevel="0" collapsed="false">
      <c r="A72" s="43" t="s">
        <v>339</v>
      </c>
      <c r="B72" s="44" t="s">
        <v>1599</v>
      </c>
      <c r="C72" s="44" t="s">
        <v>1600</v>
      </c>
      <c r="D72" s="44" t="s">
        <v>1601</v>
      </c>
      <c r="E72" s="45" t="n">
        <v>1.37</v>
      </c>
      <c r="F72" s="43" t="s">
        <v>1602</v>
      </c>
      <c r="G72" s="43" t="n">
        <v>0.367</v>
      </c>
      <c r="H72" s="43" t="n">
        <v>1.37</v>
      </c>
      <c r="I72" s="43" t="n">
        <v>5.7</v>
      </c>
      <c r="J72" s="43" t="n">
        <v>3</v>
      </c>
      <c r="K72" s="43" t="n">
        <v>4.09214</v>
      </c>
      <c r="L72" s="43" t="s">
        <v>1328</v>
      </c>
      <c r="M72" s="43" t="n">
        <v>30</v>
      </c>
      <c r="N72" s="43" t="n">
        <v>8</v>
      </c>
      <c r="O72" s="43" t="s">
        <v>1405</v>
      </c>
      <c r="P72" s="44" t="s">
        <v>1603</v>
      </c>
    </row>
    <row r="73" customFormat="false" ht="32" hidden="false" customHeight="false" outlineLevel="0" collapsed="false">
      <c r="A73" s="46" t="s">
        <v>334</v>
      </c>
      <c r="B73" s="47" t="s">
        <v>1604</v>
      </c>
      <c r="C73" s="47" t="s">
        <v>1605</v>
      </c>
      <c r="D73" s="47" t="s">
        <v>1606</v>
      </c>
      <c r="E73" s="48" t="n">
        <v>1.22</v>
      </c>
      <c r="F73" s="46" t="s">
        <v>1410</v>
      </c>
      <c r="G73" s="46" t="n">
        <v>0.0003</v>
      </c>
      <c r="H73" s="46" t="n">
        <v>5.89915248150105</v>
      </c>
      <c r="I73" s="46" t="n">
        <v>58.3</v>
      </c>
      <c r="J73" s="46" t="n">
        <v>48</v>
      </c>
      <c r="K73" s="46" t="n">
        <v>1.42464</v>
      </c>
      <c r="L73" s="46" t="s">
        <v>1328</v>
      </c>
      <c r="M73" s="46" t="n">
        <v>20</v>
      </c>
      <c r="N73" s="46" t="n">
        <v>7.5</v>
      </c>
      <c r="O73" s="46" t="s">
        <v>1329</v>
      </c>
      <c r="P73" s="47" t="s">
        <v>1607</v>
      </c>
    </row>
    <row r="74" customFormat="false" ht="16" hidden="false" customHeight="false" outlineLevel="0" collapsed="false">
      <c r="A74" s="43" t="s">
        <v>754</v>
      </c>
      <c r="B74" s="44" t="s">
        <v>1608</v>
      </c>
      <c r="C74" s="44" t="s">
        <v>1609</v>
      </c>
      <c r="D74" s="44" t="s">
        <v>1610</v>
      </c>
      <c r="E74" s="45" t="n">
        <v>390</v>
      </c>
      <c r="F74" s="43" t="s">
        <v>1611</v>
      </c>
      <c r="G74" s="43" t="n">
        <v>0.0093</v>
      </c>
      <c r="H74" s="43" t="n">
        <v>5.34</v>
      </c>
      <c r="I74" s="43" t="n">
        <v>539</v>
      </c>
      <c r="J74" s="43" t="n">
        <v>9</v>
      </c>
      <c r="K74" s="43" t="n">
        <v>0.89732</v>
      </c>
      <c r="L74" s="43" t="s">
        <v>1328</v>
      </c>
      <c r="M74" s="43" t="n">
        <v>25</v>
      </c>
      <c r="N74" s="43"/>
      <c r="O74" s="43" t="s">
        <v>1329</v>
      </c>
      <c r="P74" s="44" t="s">
        <v>1612</v>
      </c>
    </row>
    <row r="75" customFormat="false" ht="32" hidden="false" customHeight="false" outlineLevel="0" collapsed="false">
      <c r="A75" s="43" t="s">
        <v>754</v>
      </c>
      <c r="B75" s="44" t="s">
        <v>1608</v>
      </c>
      <c r="C75" s="44" t="s">
        <v>1610</v>
      </c>
      <c r="D75" s="44" t="s">
        <v>1609</v>
      </c>
      <c r="E75" s="37" t="n">
        <v>16.4924225024706</v>
      </c>
      <c r="F75" s="43" t="s">
        <v>1611</v>
      </c>
      <c r="G75" s="43" t="n">
        <v>16</v>
      </c>
      <c r="H75" s="43" t="n">
        <v>18.4390889145858</v>
      </c>
      <c r="I75" s="43" t="n">
        <v>66</v>
      </c>
      <c r="J75" s="43" t="n">
        <v>6</v>
      </c>
      <c r="K75" s="43" t="n">
        <v>0.89732</v>
      </c>
      <c r="L75" s="43" t="s">
        <v>1328</v>
      </c>
      <c r="M75" s="43" t="n">
        <v>30</v>
      </c>
      <c r="N75" s="43"/>
      <c r="O75" s="43" t="s">
        <v>1613</v>
      </c>
      <c r="P75" s="44" t="s">
        <v>1614</v>
      </c>
    </row>
    <row r="76" customFormat="false" ht="32" hidden="false" customHeight="false" outlineLevel="0" collapsed="false">
      <c r="A76" s="46" t="s">
        <v>32</v>
      </c>
      <c r="B76" s="47" t="s">
        <v>1615</v>
      </c>
      <c r="C76" s="47" t="s">
        <v>1616</v>
      </c>
      <c r="D76" s="47" t="s">
        <v>1617</v>
      </c>
      <c r="E76" s="48" t="n">
        <v>2.95</v>
      </c>
      <c r="F76" s="46" t="s">
        <v>1618</v>
      </c>
      <c r="G76" s="46" t="n">
        <v>0.0002</v>
      </c>
      <c r="H76" s="46" t="n">
        <v>4.02</v>
      </c>
      <c r="I76" s="46" t="n">
        <v>64.5</v>
      </c>
      <c r="J76" s="46" t="n">
        <v>107</v>
      </c>
      <c r="K76" s="46" t="n">
        <v>0.89599</v>
      </c>
      <c r="L76" s="46" t="s">
        <v>1328</v>
      </c>
      <c r="M76" s="46" t="n">
        <v>30</v>
      </c>
      <c r="N76" s="46" t="n">
        <v>8</v>
      </c>
      <c r="O76" s="46" t="s">
        <v>1405</v>
      </c>
      <c r="P76" s="47" t="s">
        <v>1619</v>
      </c>
    </row>
    <row r="77" customFormat="false" ht="32" hidden="false" customHeight="false" outlineLevel="0" collapsed="false">
      <c r="A77" s="46" t="s">
        <v>32</v>
      </c>
      <c r="B77" s="47" t="s">
        <v>1615</v>
      </c>
      <c r="C77" s="47" t="s">
        <v>1617</v>
      </c>
      <c r="D77" s="47" t="s">
        <v>1616</v>
      </c>
      <c r="E77" s="49" t="n">
        <v>0.002</v>
      </c>
      <c r="F77" s="46" t="s">
        <v>1620</v>
      </c>
      <c r="G77" s="46" t="n">
        <v>0.002</v>
      </c>
      <c r="H77" s="46" t="n">
        <v>0.56</v>
      </c>
      <c r="I77" s="46" t="n">
        <v>12.6</v>
      </c>
      <c r="J77" s="46" t="n">
        <v>9</v>
      </c>
      <c r="K77" s="46" t="n">
        <v>2.5</v>
      </c>
      <c r="L77" s="46" t="s">
        <v>1328</v>
      </c>
      <c r="M77" s="46" t="n">
        <v>30</v>
      </c>
      <c r="N77" s="46" t="n">
        <v>7.5</v>
      </c>
      <c r="O77" s="46" t="s">
        <v>1621</v>
      </c>
      <c r="P77" s="47" t="s">
        <v>1622</v>
      </c>
    </row>
    <row r="78" customFormat="false" ht="32" hidden="false" customHeight="false" outlineLevel="0" collapsed="false">
      <c r="A78" s="43" t="s">
        <v>170</v>
      </c>
      <c r="B78" s="44" t="s">
        <v>1623</v>
      </c>
      <c r="C78" s="44" t="s">
        <v>1624</v>
      </c>
      <c r="D78" s="44" t="s">
        <v>1625</v>
      </c>
      <c r="E78" s="37" t="n">
        <v>7.54983443527075</v>
      </c>
      <c r="F78" s="43" t="s">
        <v>1626</v>
      </c>
      <c r="G78" s="43" t="n">
        <v>0.58</v>
      </c>
      <c r="H78" s="43" t="n">
        <v>27.1661554144122</v>
      </c>
      <c r="I78" s="43" t="n">
        <v>521</v>
      </c>
      <c r="J78" s="43" t="n">
        <v>10</v>
      </c>
      <c r="K78" s="43" t="n">
        <v>1.42073</v>
      </c>
      <c r="L78" s="43" t="s">
        <v>1328</v>
      </c>
      <c r="M78" s="43" t="n">
        <v>25</v>
      </c>
      <c r="N78" s="43" t="n">
        <v>7.4</v>
      </c>
      <c r="O78" s="43" t="s">
        <v>1352</v>
      </c>
      <c r="P78" s="44" t="s">
        <v>1627</v>
      </c>
    </row>
    <row r="79" customFormat="false" ht="32" hidden="false" customHeight="false" outlineLevel="0" collapsed="false">
      <c r="A79" s="46" t="s">
        <v>62</v>
      </c>
      <c r="B79" s="47" t="s">
        <v>1628</v>
      </c>
      <c r="C79" s="47" t="s">
        <v>1629</v>
      </c>
      <c r="D79" s="47" t="s">
        <v>1630</v>
      </c>
      <c r="E79" s="48" t="n">
        <v>52.7</v>
      </c>
      <c r="F79" s="46" t="s">
        <v>1631</v>
      </c>
      <c r="G79" s="46" t="n">
        <v>0.018</v>
      </c>
      <c r="H79" s="46" t="n">
        <v>37</v>
      </c>
      <c r="I79" s="46" t="n">
        <v>230</v>
      </c>
      <c r="J79" s="46" t="n">
        <v>11</v>
      </c>
      <c r="K79" s="46" t="n">
        <v>2.5</v>
      </c>
      <c r="L79" s="46" t="s">
        <v>1328</v>
      </c>
      <c r="M79" s="46"/>
      <c r="N79" s="46" t="n">
        <v>7.8</v>
      </c>
      <c r="O79" s="46" t="s">
        <v>1632</v>
      </c>
      <c r="P79" s="47" t="s">
        <v>1633</v>
      </c>
    </row>
    <row r="80" customFormat="false" ht="32" hidden="false" customHeight="false" outlineLevel="0" collapsed="false">
      <c r="A80" s="46" t="s">
        <v>62</v>
      </c>
      <c r="B80" s="47" t="s">
        <v>1628</v>
      </c>
      <c r="C80" s="47" t="s">
        <v>1630</v>
      </c>
      <c r="D80" s="47" t="s">
        <v>1629</v>
      </c>
      <c r="E80" s="48" t="n">
        <v>15.47</v>
      </c>
      <c r="F80" s="46" t="s">
        <v>1631</v>
      </c>
      <c r="G80" s="46" t="n">
        <v>15.47</v>
      </c>
      <c r="H80" s="46" t="n">
        <v>22.9578505091396</v>
      </c>
      <c r="I80" s="46" t="n">
        <v>34.07</v>
      </c>
      <c r="J80" s="46" t="n">
        <v>2</v>
      </c>
      <c r="K80" s="46" t="n">
        <v>2.5</v>
      </c>
      <c r="L80" s="46" t="s">
        <v>1328</v>
      </c>
      <c r="M80" s="46"/>
      <c r="N80" s="46" t="n">
        <v>7.8</v>
      </c>
      <c r="O80" s="46" t="s">
        <v>1632</v>
      </c>
      <c r="P80" s="47" t="s">
        <v>1633</v>
      </c>
    </row>
    <row r="81" customFormat="false" ht="32" hidden="false" customHeight="false" outlineLevel="0" collapsed="false">
      <c r="A81" s="43" t="s">
        <v>147</v>
      </c>
      <c r="B81" s="44" t="s">
        <v>1634</v>
      </c>
      <c r="C81" s="44" t="s">
        <v>1635</v>
      </c>
      <c r="D81" s="44" t="s">
        <v>1636</v>
      </c>
      <c r="E81" s="45" t="n">
        <v>100</v>
      </c>
      <c r="F81" s="43" t="s">
        <v>1637</v>
      </c>
      <c r="G81" s="43" t="n">
        <v>0.00033</v>
      </c>
      <c r="H81" s="43" t="n">
        <v>232.379000772445</v>
      </c>
      <c r="I81" s="43" t="n">
        <v>7100</v>
      </c>
      <c r="J81" s="43" t="n">
        <v>12</v>
      </c>
      <c r="K81" s="43" t="n">
        <v>1.0072</v>
      </c>
      <c r="L81" s="43" t="s">
        <v>1328</v>
      </c>
      <c r="M81" s="43"/>
      <c r="N81" s="43"/>
      <c r="O81" s="43" t="s">
        <v>1363</v>
      </c>
      <c r="P81" s="44" t="s">
        <v>1638</v>
      </c>
    </row>
    <row r="82" customFormat="false" ht="16" hidden="false" customHeight="false" outlineLevel="0" collapsed="false">
      <c r="A82" s="43" t="s">
        <v>147</v>
      </c>
      <c r="B82" s="44" t="s">
        <v>1634</v>
      </c>
      <c r="C82" s="44" t="s">
        <v>1636</v>
      </c>
      <c r="D82" s="44" t="s">
        <v>1635</v>
      </c>
      <c r="E82" s="45" t="n">
        <v>1300</v>
      </c>
      <c r="F82" s="43" t="s">
        <v>1541</v>
      </c>
      <c r="G82" s="43" t="n">
        <v>1300</v>
      </c>
      <c r="H82" s="43" t="n">
        <v>1300</v>
      </c>
      <c r="I82" s="43" t="n">
        <v>1300</v>
      </c>
      <c r="J82" s="43" t="n">
        <v>1</v>
      </c>
      <c r="K82" s="43" t="n">
        <v>4.24544</v>
      </c>
      <c r="L82" s="43" t="s">
        <v>1328</v>
      </c>
      <c r="M82" s="43"/>
      <c r="N82" s="43"/>
      <c r="O82" s="43" t="s">
        <v>1379</v>
      </c>
      <c r="P82" s="44"/>
    </row>
    <row r="83" customFormat="false" ht="32" hidden="false" customHeight="false" outlineLevel="0" collapsed="false">
      <c r="A83" s="46" t="s">
        <v>441</v>
      </c>
      <c r="B83" s="47" t="s">
        <v>1639</v>
      </c>
      <c r="C83" s="47" t="s">
        <v>1640</v>
      </c>
      <c r="D83" s="47" t="s">
        <v>1641</v>
      </c>
      <c r="E83" s="49" t="n">
        <v>760</v>
      </c>
      <c r="F83" s="46" t="s">
        <v>1370</v>
      </c>
      <c r="G83" s="46" t="n">
        <v>0.073</v>
      </c>
      <c r="H83" s="46" t="n">
        <v>12.8</v>
      </c>
      <c r="I83" s="46" t="n">
        <v>760</v>
      </c>
      <c r="J83" s="46" t="n">
        <v>17</v>
      </c>
      <c r="K83" s="46" t="n">
        <v>1.51244</v>
      </c>
      <c r="L83" s="46" t="s">
        <v>1328</v>
      </c>
      <c r="M83" s="46"/>
      <c r="N83" s="46" t="n">
        <v>6.2</v>
      </c>
      <c r="O83" s="46" t="s">
        <v>1329</v>
      </c>
      <c r="P83" s="47" t="s">
        <v>1642</v>
      </c>
    </row>
    <row r="84" customFormat="false" ht="48" hidden="false" customHeight="false" outlineLevel="0" collapsed="false">
      <c r="A84" s="46" t="s">
        <v>441</v>
      </c>
      <c r="B84" s="47" t="s">
        <v>1639</v>
      </c>
      <c r="C84" s="47" t="s">
        <v>1641</v>
      </c>
      <c r="D84" s="47" t="s">
        <v>1640</v>
      </c>
      <c r="E84" s="48" t="n">
        <v>199.1</v>
      </c>
      <c r="F84" s="46" t="s">
        <v>1626</v>
      </c>
      <c r="G84" s="46" t="n">
        <v>0.046</v>
      </c>
      <c r="H84" s="46" t="n">
        <v>33.9411254969543</v>
      </c>
      <c r="I84" s="46" t="n">
        <v>960</v>
      </c>
      <c r="J84" s="46" t="n">
        <v>36</v>
      </c>
      <c r="K84" s="46" t="n">
        <v>1.42073</v>
      </c>
      <c r="L84" s="46" t="s">
        <v>1328</v>
      </c>
      <c r="M84" s="46"/>
      <c r="N84" s="46" t="n">
        <v>8.9</v>
      </c>
      <c r="O84" s="46" t="s">
        <v>1352</v>
      </c>
      <c r="P84" s="47" t="s">
        <v>1643</v>
      </c>
    </row>
    <row r="85" customFormat="false" ht="16" hidden="false" customHeight="false" outlineLevel="0" collapsed="false">
      <c r="A85" s="43" t="s">
        <v>37</v>
      </c>
      <c r="B85" s="44" t="s">
        <v>1644</v>
      </c>
      <c r="C85" s="44" t="s">
        <v>1645</v>
      </c>
      <c r="D85" s="44" t="s">
        <v>1646</v>
      </c>
      <c r="E85" s="45" t="n">
        <v>68330</v>
      </c>
      <c r="F85" s="43" t="s">
        <v>1410</v>
      </c>
      <c r="G85" s="43" t="n">
        <v>0.25</v>
      </c>
      <c r="H85" s="43" t="n">
        <v>3831.4997063813</v>
      </c>
      <c r="I85" s="43" t="n">
        <v>57500000</v>
      </c>
      <c r="J85" s="43" t="n">
        <v>130</v>
      </c>
      <c r="K85" s="43" t="n">
        <v>1.42464</v>
      </c>
      <c r="L85" s="43" t="s">
        <v>1328</v>
      </c>
      <c r="M85" s="43" t="n">
        <v>22</v>
      </c>
      <c r="N85" s="43" t="n">
        <v>7.6</v>
      </c>
      <c r="O85" s="43" t="s">
        <v>1352</v>
      </c>
      <c r="P85" s="44" t="s">
        <v>1647</v>
      </c>
    </row>
    <row r="86" customFormat="false" ht="16" hidden="false" customHeight="false" outlineLevel="0" collapsed="false">
      <c r="A86" s="43" t="s">
        <v>37</v>
      </c>
      <c r="B86" s="44" t="s">
        <v>1644</v>
      </c>
      <c r="C86" s="44" t="s">
        <v>1646</v>
      </c>
      <c r="D86" s="44" t="s">
        <v>1645</v>
      </c>
      <c r="E86" s="45" t="n">
        <v>367</v>
      </c>
      <c r="F86" s="43" t="s">
        <v>1648</v>
      </c>
      <c r="G86" s="43" t="n">
        <v>63</v>
      </c>
      <c r="H86" s="43" t="n">
        <v>367</v>
      </c>
      <c r="I86" s="43" t="n">
        <v>1080</v>
      </c>
      <c r="J86" s="43" t="n">
        <v>9</v>
      </c>
      <c r="K86" s="43" t="n">
        <v>4.10246</v>
      </c>
      <c r="L86" s="43" t="s">
        <v>1328</v>
      </c>
      <c r="M86" s="43"/>
      <c r="N86" s="43"/>
      <c r="O86" s="43" t="s">
        <v>1578</v>
      </c>
      <c r="P86" s="44"/>
    </row>
    <row r="87" customFormat="false" ht="16" hidden="false" customHeight="false" outlineLevel="0" collapsed="false">
      <c r="A87" s="46" t="s">
        <v>152</v>
      </c>
      <c r="B87" s="47" t="s">
        <v>1649</v>
      </c>
      <c r="C87" s="47" t="s">
        <v>1650</v>
      </c>
      <c r="D87" s="47" t="s">
        <v>1635</v>
      </c>
      <c r="E87" s="48" t="n">
        <v>120</v>
      </c>
      <c r="F87" s="46" t="s">
        <v>1410</v>
      </c>
      <c r="G87" s="46" t="n">
        <v>0.0421</v>
      </c>
      <c r="H87" s="46" t="n">
        <v>320</v>
      </c>
      <c r="I87" s="46" t="n">
        <v>52000</v>
      </c>
      <c r="J87" s="46" t="n">
        <v>21</v>
      </c>
      <c r="K87" s="46" t="n">
        <v>1.42464</v>
      </c>
      <c r="L87" s="46" t="s">
        <v>1328</v>
      </c>
      <c r="M87" s="46"/>
      <c r="N87" s="46"/>
      <c r="O87" s="46" t="s">
        <v>1479</v>
      </c>
      <c r="P87" s="47"/>
    </row>
    <row r="88" customFormat="false" ht="16" hidden="false" customHeight="false" outlineLevel="0" collapsed="false">
      <c r="A88" s="46" t="s">
        <v>152</v>
      </c>
      <c r="B88" s="47" t="s">
        <v>1649</v>
      </c>
      <c r="C88" s="47" t="s">
        <v>1635</v>
      </c>
      <c r="D88" s="47" t="s">
        <v>1650</v>
      </c>
      <c r="E88" s="49" t="n">
        <v>2</v>
      </c>
      <c r="F88" s="46" t="s">
        <v>1651</v>
      </c>
      <c r="G88" s="46" t="n">
        <v>2</v>
      </c>
      <c r="H88" s="46" t="n">
        <v>50</v>
      </c>
      <c r="I88" s="46" t="n">
        <v>39530</v>
      </c>
      <c r="J88" s="46" t="n">
        <v>3</v>
      </c>
      <c r="K88" s="46" t="n">
        <v>5</v>
      </c>
      <c r="L88" s="46" t="s">
        <v>1328</v>
      </c>
      <c r="M88" s="46" t="n">
        <v>30</v>
      </c>
      <c r="N88" s="46" t="n">
        <v>7.6</v>
      </c>
      <c r="O88" s="46" t="s">
        <v>1547</v>
      </c>
      <c r="P88" s="47" t="s">
        <v>1652</v>
      </c>
    </row>
    <row r="89" customFormat="false" ht="16" hidden="false" customHeight="false" outlineLevel="0" collapsed="false">
      <c r="A89" s="43" t="s">
        <v>93</v>
      </c>
      <c r="B89" s="44" t="s">
        <v>1653</v>
      </c>
      <c r="C89" s="44" t="s">
        <v>1654</v>
      </c>
      <c r="D89" s="44" t="s">
        <v>1655</v>
      </c>
      <c r="E89" s="45" t="n">
        <v>1.38</v>
      </c>
      <c r="F89" s="43" t="s">
        <v>1656</v>
      </c>
      <c r="G89" s="43" t="n">
        <v>0.076</v>
      </c>
      <c r="H89" s="43" t="n">
        <v>20</v>
      </c>
      <c r="I89" s="43" t="n">
        <v>112100</v>
      </c>
      <c r="J89" s="43" t="n">
        <v>27</v>
      </c>
      <c r="K89" s="43" t="n">
        <v>1.40438</v>
      </c>
      <c r="L89" s="43" t="s">
        <v>1328</v>
      </c>
      <c r="M89" s="43" t="n">
        <v>25</v>
      </c>
      <c r="N89" s="43" t="n">
        <v>7</v>
      </c>
      <c r="O89" s="43" t="s">
        <v>1329</v>
      </c>
      <c r="P89" s="44" t="s">
        <v>1657</v>
      </c>
    </row>
    <row r="90" customFormat="false" ht="16" hidden="false" customHeight="false" outlineLevel="0" collapsed="false">
      <c r="A90" s="43" t="s">
        <v>93</v>
      </c>
      <c r="B90" s="44" t="s">
        <v>1653</v>
      </c>
      <c r="C90" s="44" t="s">
        <v>1655</v>
      </c>
      <c r="D90" s="44" t="s">
        <v>1654</v>
      </c>
      <c r="E90" s="45" t="n">
        <v>141</v>
      </c>
      <c r="F90" s="43" t="s">
        <v>1626</v>
      </c>
      <c r="G90" s="43" t="n">
        <v>141</v>
      </c>
      <c r="H90" s="43" t="n">
        <v>141</v>
      </c>
      <c r="I90" s="43" t="n">
        <v>141</v>
      </c>
      <c r="J90" s="43" t="n">
        <v>1</v>
      </c>
      <c r="K90" s="43" t="n">
        <v>1.42073</v>
      </c>
      <c r="L90" s="43" t="s">
        <v>1328</v>
      </c>
      <c r="M90" s="43" t="n">
        <v>80</v>
      </c>
      <c r="N90" s="43" t="n">
        <v>7</v>
      </c>
      <c r="O90" s="43" t="s">
        <v>1379</v>
      </c>
      <c r="P90" s="44" t="s">
        <v>1658</v>
      </c>
    </row>
    <row r="91" customFormat="false" ht="32" hidden="false" customHeight="false" outlineLevel="0" collapsed="false">
      <c r="A91" s="46" t="s">
        <v>18</v>
      </c>
      <c r="B91" s="47" t="s">
        <v>1659</v>
      </c>
      <c r="C91" s="47" t="s">
        <v>1660</v>
      </c>
      <c r="D91" s="47" t="s">
        <v>1655</v>
      </c>
      <c r="E91" s="48" t="n">
        <v>929</v>
      </c>
      <c r="F91" s="46" t="s">
        <v>1661</v>
      </c>
      <c r="G91" s="46" t="n">
        <v>0.04</v>
      </c>
      <c r="H91" s="46" t="n">
        <v>240</v>
      </c>
      <c r="I91" s="46" t="n">
        <v>2765</v>
      </c>
      <c r="J91" s="46" t="n">
        <v>35</v>
      </c>
      <c r="K91" s="46" t="n">
        <v>1.5</v>
      </c>
      <c r="L91" s="46" t="s">
        <v>1328</v>
      </c>
      <c r="M91" s="46" t="n">
        <v>37</v>
      </c>
      <c r="N91" s="46" t="n">
        <v>7.5</v>
      </c>
      <c r="O91" s="46" t="s">
        <v>1363</v>
      </c>
      <c r="P91" s="47" t="s">
        <v>1662</v>
      </c>
    </row>
    <row r="92" customFormat="false" ht="16" hidden="false" customHeight="false" outlineLevel="0" collapsed="false">
      <c r="A92" s="46" t="s">
        <v>18</v>
      </c>
      <c r="B92" s="47" t="s">
        <v>1659</v>
      </c>
      <c r="C92" s="47" t="s">
        <v>1655</v>
      </c>
      <c r="D92" s="47" t="s">
        <v>1660</v>
      </c>
      <c r="E92" s="48" t="n">
        <v>650</v>
      </c>
      <c r="F92" s="46" t="s">
        <v>1365</v>
      </c>
      <c r="G92" s="46" t="n">
        <v>0.0003</v>
      </c>
      <c r="H92" s="46" t="n">
        <v>15</v>
      </c>
      <c r="I92" s="46" t="n">
        <v>3330</v>
      </c>
      <c r="J92" s="46" t="n">
        <v>35</v>
      </c>
      <c r="K92" s="46" t="n">
        <v>4.09671</v>
      </c>
      <c r="L92" s="46" t="s">
        <v>1328</v>
      </c>
      <c r="M92" s="46" t="n">
        <v>30</v>
      </c>
      <c r="N92" s="46" t="n">
        <v>7.5</v>
      </c>
      <c r="O92" s="46" t="s">
        <v>1329</v>
      </c>
      <c r="P92" s="47" t="s">
        <v>1663</v>
      </c>
    </row>
    <row r="93" customFormat="false" ht="32" hidden="false" customHeight="false" outlineLevel="0" collapsed="false">
      <c r="A93" s="43" t="s">
        <v>57</v>
      </c>
      <c r="B93" s="44" t="s">
        <v>1664</v>
      </c>
      <c r="C93" s="44" t="s">
        <v>1629</v>
      </c>
      <c r="D93" s="44" t="s">
        <v>1665</v>
      </c>
      <c r="E93" s="37" t="n">
        <v>199</v>
      </c>
      <c r="F93" s="43" t="s">
        <v>1648</v>
      </c>
      <c r="G93" s="43" t="n">
        <v>2.04</v>
      </c>
      <c r="H93" s="43" t="n">
        <v>5.06596486367602</v>
      </c>
      <c r="I93" s="43" t="n">
        <v>199</v>
      </c>
      <c r="J93" s="43" t="n">
        <v>6</v>
      </c>
      <c r="K93" s="43" t="n">
        <v>4.10246</v>
      </c>
      <c r="L93" s="43" t="s">
        <v>1328</v>
      </c>
      <c r="M93" s="43" t="n">
        <v>25</v>
      </c>
      <c r="N93" s="43" t="n">
        <v>7.6</v>
      </c>
      <c r="O93" s="43" t="s">
        <v>1578</v>
      </c>
      <c r="P93" s="44" t="s">
        <v>1537</v>
      </c>
    </row>
    <row r="94" customFormat="false" ht="32" hidden="false" customHeight="false" outlineLevel="0" collapsed="false">
      <c r="A94" s="43" t="s">
        <v>57</v>
      </c>
      <c r="B94" s="44" t="s">
        <v>1664</v>
      </c>
      <c r="C94" s="44" t="s">
        <v>1665</v>
      </c>
      <c r="D94" s="44" t="s">
        <v>1629</v>
      </c>
      <c r="E94" s="45" t="n">
        <v>102</v>
      </c>
      <c r="F94" s="43" t="s">
        <v>1666</v>
      </c>
      <c r="G94" s="43" t="n">
        <v>1.51</v>
      </c>
      <c r="H94" s="43" t="n">
        <v>50.6458290484024</v>
      </c>
      <c r="I94" s="43" t="n">
        <v>434</v>
      </c>
      <c r="J94" s="43" t="n">
        <v>10</v>
      </c>
      <c r="K94" s="43" t="n">
        <v>1.71591</v>
      </c>
      <c r="L94" s="43" t="s">
        <v>1328</v>
      </c>
      <c r="M94" s="43" t="n">
        <v>30</v>
      </c>
      <c r="N94" s="43" t="n">
        <v>7.5</v>
      </c>
      <c r="O94" s="43" t="s">
        <v>1363</v>
      </c>
      <c r="P94" s="44" t="s">
        <v>1667</v>
      </c>
    </row>
    <row r="95" customFormat="false" ht="32" hidden="false" customHeight="false" outlineLevel="0" collapsed="false">
      <c r="A95" s="46" t="s">
        <v>162</v>
      </c>
      <c r="B95" s="47" t="s">
        <v>1668</v>
      </c>
      <c r="C95" s="47" t="s">
        <v>1650</v>
      </c>
      <c r="D95" s="47" t="s">
        <v>1669</v>
      </c>
      <c r="E95" s="48" t="n">
        <v>10.2</v>
      </c>
      <c r="F95" s="46" t="s">
        <v>1618</v>
      </c>
      <c r="G95" s="46" t="n">
        <v>10.2</v>
      </c>
      <c r="H95" s="46" t="n">
        <v>10.2</v>
      </c>
      <c r="I95" s="46" t="n">
        <v>10.2</v>
      </c>
      <c r="J95" s="46" t="n">
        <v>1</v>
      </c>
      <c r="K95" s="46" t="n">
        <v>0.89599</v>
      </c>
      <c r="L95" s="46" t="s">
        <v>1328</v>
      </c>
      <c r="M95" s="46" t="n">
        <v>23</v>
      </c>
      <c r="N95" s="46" t="n">
        <v>8</v>
      </c>
      <c r="O95" s="46" t="s">
        <v>1379</v>
      </c>
      <c r="P95" s="47" t="s">
        <v>1670</v>
      </c>
    </row>
    <row r="96" customFormat="false" ht="16" hidden="false" customHeight="false" outlineLevel="0" collapsed="false">
      <c r="A96" s="43" t="s">
        <v>446</v>
      </c>
      <c r="B96" s="44" t="s">
        <v>1671</v>
      </c>
      <c r="C96" s="44" t="s">
        <v>1672</v>
      </c>
      <c r="D96" s="44" t="s">
        <v>1673</v>
      </c>
      <c r="E96" s="37" t="n">
        <v>66</v>
      </c>
      <c r="F96" s="43" t="s">
        <v>1674</v>
      </c>
      <c r="G96" s="43" t="n">
        <v>0.0224</v>
      </c>
      <c r="H96" s="43" t="n">
        <v>2.4738633753706</v>
      </c>
      <c r="I96" s="43" t="n">
        <v>66</v>
      </c>
      <c r="J96" s="43" t="n">
        <v>20</v>
      </c>
      <c r="K96" s="43" t="n">
        <v>1.45253</v>
      </c>
      <c r="L96" s="43" t="s">
        <v>1328</v>
      </c>
      <c r="M96" s="43"/>
      <c r="N96" s="43" t="n">
        <v>7</v>
      </c>
      <c r="O96" s="43" t="s">
        <v>1453</v>
      </c>
      <c r="P96" s="44" t="s">
        <v>1675</v>
      </c>
    </row>
    <row r="97" customFormat="false" ht="32" hidden="false" customHeight="false" outlineLevel="0" collapsed="false">
      <c r="A97" s="46" t="s">
        <v>584</v>
      </c>
      <c r="B97" s="47" t="s">
        <v>1676</v>
      </c>
      <c r="C97" s="47" t="s">
        <v>1677</v>
      </c>
      <c r="D97" s="47" t="s">
        <v>1678</v>
      </c>
      <c r="E97" s="49" t="n">
        <v>2.12113177337006</v>
      </c>
      <c r="F97" s="46" t="s">
        <v>1370</v>
      </c>
      <c r="G97" s="46" t="n">
        <v>0.01</v>
      </c>
      <c r="H97" s="46" t="n">
        <v>4.4988887516808</v>
      </c>
      <c r="I97" s="46" t="n">
        <v>45</v>
      </c>
      <c r="J97" s="46" t="n">
        <v>40</v>
      </c>
      <c r="K97" s="46" t="n">
        <v>1.51244</v>
      </c>
      <c r="L97" s="46" t="s">
        <v>1328</v>
      </c>
      <c r="M97" s="46" t="n">
        <v>30</v>
      </c>
      <c r="N97" s="46" t="n">
        <v>7.5</v>
      </c>
      <c r="O97" s="46" t="s">
        <v>1405</v>
      </c>
      <c r="P97" s="47" t="s">
        <v>1679</v>
      </c>
    </row>
    <row r="98" customFormat="false" ht="16" hidden="false" customHeight="false" outlineLevel="0" collapsed="false">
      <c r="A98" s="43" t="s">
        <v>546</v>
      </c>
      <c r="B98" s="44" t="s">
        <v>1680</v>
      </c>
      <c r="C98" s="44" t="s">
        <v>1681</v>
      </c>
      <c r="D98" s="44" t="s">
        <v>1682</v>
      </c>
      <c r="E98" s="45" t="n">
        <v>0.49</v>
      </c>
      <c r="F98" s="43" t="s">
        <v>1683</v>
      </c>
      <c r="G98" s="43" t="n">
        <v>0.001</v>
      </c>
      <c r="H98" s="43" t="n">
        <v>1</v>
      </c>
      <c r="I98" s="43" t="n">
        <v>47</v>
      </c>
      <c r="J98" s="43" t="n">
        <v>81</v>
      </c>
      <c r="K98" s="43" t="n">
        <v>0.90898</v>
      </c>
      <c r="L98" s="43" t="s">
        <v>1328</v>
      </c>
      <c r="M98" s="43"/>
      <c r="N98" s="43"/>
      <c r="O98" s="43" t="s">
        <v>1363</v>
      </c>
      <c r="P98" s="44" t="s">
        <v>1684</v>
      </c>
    </row>
    <row r="99" customFormat="false" ht="16" hidden="false" customHeight="false" outlineLevel="0" collapsed="false">
      <c r="A99" s="46" t="s">
        <v>594</v>
      </c>
      <c r="B99" s="47" t="s">
        <v>1685</v>
      </c>
      <c r="C99" s="47" t="s">
        <v>1686</v>
      </c>
      <c r="D99" s="47" t="s">
        <v>1687</v>
      </c>
      <c r="E99" s="48" t="n">
        <v>0.057</v>
      </c>
      <c r="F99" s="46" t="s">
        <v>1688</v>
      </c>
      <c r="G99" s="46" t="n">
        <v>1.1E-008</v>
      </c>
      <c r="H99" s="46" t="n">
        <v>0.464973117502507</v>
      </c>
      <c r="I99" s="46" t="n">
        <v>7</v>
      </c>
      <c r="J99" s="46" t="n">
        <v>86</v>
      </c>
      <c r="K99" s="46" t="n">
        <v>1.35882</v>
      </c>
      <c r="L99" s="46" t="s">
        <v>1328</v>
      </c>
      <c r="M99" s="46" t="n">
        <v>30</v>
      </c>
      <c r="N99" s="46"/>
      <c r="O99" s="46" t="s">
        <v>1405</v>
      </c>
      <c r="P99" s="47" t="s">
        <v>1689</v>
      </c>
    </row>
    <row r="100" customFormat="false" ht="16" hidden="false" customHeight="false" outlineLevel="0" collapsed="false">
      <c r="A100" s="43" t="s">
        <v>609</v>
      </c>
      <c r="B100" s="44" t="s">
        <v>1690</v>
      </c>
      <c r="C100" s="44" t="s">
        <v>1691</v>
      </c>
      <c r="D100" s="44" t="s">
        <v>1692</v>
      </c>
      <c r="E100" s="45" t="n">
        <v>0.042</v>
      </c>
      <c r="F100" s="43" t="s">
        <v>1626</v>
      </c>
      <c r="G100" s="43" t="n">
        <v>0.00016</v>
      </c>
      <c r="H100" s="43" t="n">
        <v>0.2</v>
      </c>
      <c r="I100" s="43" t="n">
        <v>79</v>
      </c>
      <c r="J100" s="43" t="n">
        <v>31</v>
      </c>
      <c r="K100" s="43" t="n">
        <v>1.42073</v>
      </c>
      <c r="L100" s="43" t="s">
        <v>1328</v>
      </c>
      <c r="M100" s="43" t="n">
        <v>37</v>
      </c>
      <c r="N100" s="43" t="n">
        <v>7.2</v>
      </c>
      <c r="O100" s="43" t="s">
        <v>1352</v>
      </c>
      <c r="P100" s="44" t="s">
        <v>1693</v>
      </c>
    </row>
    <row r="101" customFormat="false" ht="64" hidden="false" customHeight="false" outlineLevel="0" collapsed="false">
      <c r="A101" s="46" t="s">
        <v>640</v>
      </c>
      <c r="B101" s="47" t="s">
        <v>1694</v>
      </c>
      <c r="C101" s="47" t="s">
        <v>1695</v>
      </c>
      <c r="D101" s="47" t="s">
        <v>1696</v>
      </c>
      <c r="E101" s="49" t="n">
        <v>0.490815647672321</v>
      </c>
      <c r="F101" s="46" t="s">
        <v>1541</v>
      </c>
      <c r="G101" s="46" t="n">
        <v>0.19</v>
      </c>
      <c r="H101" s="46" t="n">
        <v>0.33</v>
      </c>
      <c r="I101" s="46" t="n">
        <v>0.73</v>
      </c>
      <c r="J101" s="46" t="n">
        <v>3</v>
      </c>
      <c r="K101" s="46" t="n">
        <v>4.24544</v>
      </c>
      <c r="L101" s="46" t="s">
        <v>1328</v>
      </c>
      <c r="M101" s="46" t="n">
        <v>25</v>
      </c>
      <c r="N101" s="46" t="n">
        <v>7.5</v>
      </c>
      <c r="O101" s="46" t="s">
        <v>1363</v>
      </c>
      <c r="P101" s="47" t="s">
        <v>1697</v>
      </c>
    </row>
    <row r="102" customFormat="false" ht="16" hidden="false" customHeight="false" outlineLevel="0" collapsed="false">
      <c r="A102" s="43" t="s">
        <v>604</v>
      </c>
      <c r="B102" s="44" t="s">
        <v>1698</v>
      </c>
      <c r="C102" s="44" t="s">
        <v>1699</v>
      </c>
      <c r="D102" s="44" t="s">
        <v>1700</v>
      </c>
      <c r="E102" s="45" t="n">
        <v>60</v>
      </c>
      <c r="F102" s="43" t="s">
        <v>1701</v>
      </c>
      <c r="G102" s="43" t="n">
        <v>0.0091</v>
      </c>
      <c r="H102" s="43" t="n">
        <v>6.93988472526742</v>
      </c>
      <c r="I102" s="43" t="n">
        <v>210</v>
      </c>
      <c r="J102" s="43" t="n">
        <v>56</v>
      </c>
      <c r="K102" s="43" t="n">
        <v>1.0986</v>
      </c>
      <c r="L102" s="43" t="s">
        <v>1328</v>
      </c>
      <c r="M102" s="43" t="n">
        <v>37</v>
      </c>
      <c r="N102" s="43" t="n">
        <v>7.2</v>
      </c>
      <c r="O102" s="43" t="s">
        <v>1702</v>
      </c>
      <c r="P102" s="44" t="s">
        <v>1703</v>
      </c>
    </row>
    <row r="103" customFormat="false" ht="32" hidden="false" customHeight="false" outlineLevel="0" collapsed="false">
      <c r="A103" s="46" t="s">
        <v>566</v>
      </c>
      <c r="B103" s="47" t="s">
        <v>1704</v>
      </c>
      <c r="C103" s="47" t="s">
        <v>1705</v>
      </c>
      <c r="D103" s="47" t="s">
        <v>1706</v>
      </c>
      <c r="E103" s="49" t="n">
        <v>4.4</v>
      </c>
      <c r="F103" s="46" t="s">
        <v>1370</v>
      </c>
      <c r="G103" s="46" t="n">
        <v>0.001</v>
      </c>
      <c r="H103" s="46" t="n">
        <v>0.5</v>
      </c>
      <c r="I103" s="46" t="n">
        <v>142</v>
      </c>
      <c r="J103" s="46" t="n">
        <v>57</v>
      </c>
      <c r="K103" s="46" t="n">
        <v>1.51244</v>
      </c>
      <c r="L103" s="46" t="s">
        <v>1328</v>
      </c>
      <c r="M103" s="46" t="n">
        <v>30</v>
      </c>
      <c r="N103" s="46" t="n">
        <v>7</v>
      </c>
      <c r="O103" s="46" t="s">
        <v>1405</v>
      </c>
      <c r="P103" s="47" t="s">
        <v>1707</v>
      </c>
    </row>
    <row r="104" customFormat="false" ht="32" hidden="false" customHeight="false" outlineLevel="0" collapsed="false">
      <c r="A104" s="43" t="s">
        <v>1708</v>
      </c>
      <c r="B104" s="44" t="s">
        <v>1709</v>
      </c>
      <c r="C104" s="44" t="s">
        <v>1710</v>
      </c>
      <c r="D104" s="44" t="s">
        <v>1711</v>
      </c>
      <c r="E104" s="37" t="n">
        <v>0.408</v>
      </c>
      <c r="F104" s="43" t="s">
        <v>1410</v>
      </c>
      <c r="G104" s="43" t="n">
        <v>0.0058</v>
      </c>
      <c r="H104" s="43" t="n">
        <v>1.05877287460531</v>
      </c>
      <c r="I104" s="43" t="n">
        <v>3.61</v>
      </c>
      <c r="J104" s="43" t="n">
        <v>22</v>
      </c>
      <c r="K104" s="43" t="n">
        <v>1.42464</v>
      </c>
      <c r="L104" s="43" t="s">
        <v>1328</v>
      </c>
      <c r="M104" s="43" t="n">
        <v>37</v>
      </c>
      <c r="N104" s="43" t="n">
        <v>7.3</v>
      </c>
      <c r="O104" s="43" t="s">
        <v>1352</v>
      </c>
      <c r="P104" s="44" t="s">
        <v>1712</v>
      </c>
    </row>
    <row r="105" customFormat="false" ht="48" hidden="false" customHeight="false" outlineLevel="0" collapsed="false">
      <c r="A105" s="46" t="s">
        <v>579</v>
      </c>
      <c r="B105" s="47" t="s">
        <v>1713</v>
      </c>
      <c r="C105" s="47" t="s">
        <v>1714</v>
      </c>
      <c r="D105" s="47" t="s">
        <v>1715</v>
      </c>
      <c r="E105" s="49" t="n">
        <v>21.9</v>
      </c>
      <c r="F105" s="46" t="s">
        <v>1370</v>
      </c>
      <c r="G105" s="46" t="n">
        <v>0.00016</v>
      </c>
      <c r="H105" s="46" t="n">
        <v>1.8</v>
      </c>
      <c r="I105" s="46" t="n">
        <v>26</v>
      </c>
      <c r="J105" s="46" t="n">
        <v>31</v>
      </c>
      <c r="K105" s="46" t="n">
        <v>1.51244</v>
      </c>
      <c r="L105" s="46" t="s">
        <v>1328</v>
      </c>
      <c r="M105" s="46"/>
      <c r="N105" s="46"/>
      <c r="O105" s="46" t="s">
        <v>1716</v>
      </c>
      <c r="P105" s="47" t="s">
        <v>1717</v>
      </c>
    </row>
    <row r="106" customFormat="false" ht="32" hidden="false" customHeight="false" outlineLevel="0" collapsed="false">
      <c r="A106" s="43" t="s">
        <v>589</v>
      </c>
      <c r="B106" s="44" t="s">
        <v>1718</v>
      </c>
      <c r="C106" s="44" t="s">
        <v>1719</v>
      </c>
      <c r="D106" s="44" t="s">
        <v>1720</v>
      </c>
      <c r="E106" s="37" t="n">
        <v>22</v>
      </c>
      <c r="F106" s="43" t="s">
        <v>1336</v>
      </c>
      <c r="G106" s="43" t="n">
        <v>0.0009</v>
      </c>
      <c r="H106" s="43" t="n">
        <v>1.4</v>
      </c>
      <c r="I106" s="43" t="n">
        <v>419</v>
      </c>
      <c r="J106" s="43" t="n">
        <v>57</v>
      </c>
      <c r="K106" s="43" t="n">
        <v>0.87636</v>
      </c>
      <c r="L106" s="43" t="s">
        <v>1328</v>
      </c>
      <c r="M106" s="43" t="n">
        <v>25</v>
      </c>
      <c r="N106" s="43" t="n">
        <v>9</v>
      </c>
      <c r="O106" s="43" t="s">
        <v>1721</v>
      </c>
      <c r="P106" s="44" t="s">
        <v>1722</v>
      </c>
    </row>
    <row r="107" customFormat="false" ht="32" hidden="false" customHeight="false" outlineLevel="0" collapsed="false">
      <c r="A107" s="46" t="s">
        <v>629</v>
      </c>
      <c r="B107" s="47" t="s">
        <v>1723</v>
      </c>
      <c r="C107" s="47" t="s">
        <v>1724</v>
      </c>
      <c r="D107" s="47" t="s">
        <v>1725</v>
      </c>
      <c r="E107" s="48" t="n">
        <v>1.12</v>
      </c>
      <c r="F107" s="46" t="s">
        <v>1626</v>
      </c>
      <c r="G107" s="46" t="n">
        <v>0.055</v>
      </c>
      <c r="H107" s="46" t="n">
        <v>2.88</v>
      </c>
      <c r="I107" s="46" t="n">
        <v>603</v>
      </c>
      <c r="J107" s="46" t="n">
        <v>31</v>
      </c>
      <c r="K107" s="46" t="n">
        <v>1.42073</v>
      </c>
      <c r="L107" s="46" t="s">
        <v>1328</v>
      </c>
      <c r="M107" s="46" t="n">
        <v>30</v>
      </c>
      <c r="N107" s="46" t="n">
        <v>8</v>
      </c>
      <c r="O107" s="46" t="s">
        <v>1352</v>
      </c>
      <c r="P107" s="47" t="s">
        <v>1726</v>
      </c>
    </row>
    <row r="108" customFormat="false" ht="16" hidden="false" customHeight="false" outlineLevel="0" collapsed="false">
      <c r="A108" s="43" t="s">
        <v>624</v>
      </c>
      <c r="B108" s="44" t="s">
        <v>1727</v>
      </c>
      <c r="C108" s="44" t="s">
        <v>1728</v>
      </c>
      <c r="D108" s="44" t="s">
        <v>1729</v>
      </c>
      <c r="E108" s="45" t="n">
        <v>4</v>
      </c>
      <c r="F108" s="43" t="s">
        <v>1730</v>
      </c>
      <c r="G108" s="43" t="n">
        <v>0.0004</v>
      </c>
      <c r="H108" s="43" t="n">
        <v>1.85854782020803</v>
      </c>
      <c r="I108" s="43" t="n">
        <v>142</v>
      </c>
      <c r="J108" s="43" t="n">
        <v>28</v>
      </c>
      <c r="K108" s="43" t="n">
        <v>1.43137</v>
      </c>
      <c r="L108" s="43" t="s">
        <v>1328</v>
      </c>
      <c r="M108" s="43" t="n">
        <v>30</v>
      </c>
      <c r="N108" s="43" t="n">
        <v>7.5</v>
      </c>
      <c r="O108" s="43" t="s">
        <v>1352</v>
      </c>
      <c r="P108" s="44" t="s">
        <v>1731</v>
      </c>
    </row>
    <row r="109" customFormat="false" ht="16" hidden="false" customHeight="false" outlineLevel="0" collapsed="false">
      <c r="A109" s="46" t="s">
        <v>614</v>
      </c>
      <c r="B109" s="47" t="s">
        <v>1732</v>
      </c>
      <c r="C109" s="47" t="s">
        <v>1733</v>
      </c>
      <c r="D109" s="47" t="s">
        <v>1734</v>
      </c>
      <c r="E109" s="48" t="n">
        <v>1.6</v>
      </c>
      <c r="F109" s="46" t="s">
        <v>1370</v>
      </c>
      <c r="G109" s="46" t="n">
        <v>0.3</v>
      </c>
      <c r="H109" s="46" t="n">
        <v>2</v>
      </c>
      <c r="I109" s="46" t="n">
        <v>10.1</v>
      </c>
      <c r="J109" s="46" t="n">
        <v>23</v>
      </c>
      <c r="K109" s="46" t="n">
        <v>1.51244</v>
      </c>
      <c r="L109" s="46" t="s">
        <v>1328</v>
      </c>
      <c r="M109" s="46"/>
      <c r="N109" s="46"/>
      <c r="O109" s="46" t="s">
        <v>1363</v>
      </c>
      <c r="P109" s="47" t="s">
        <v>1735</v>
      </c>
    </row>
    <row r="110" customFormat="false" ht="16" hidden="false" customHeight="false" outlineLevel="0" collapsed="false">
      <c r="A110" s="43" t="s">
        <v>599</v>
      </c>
      <c r="B110" s="44" t="s">
        <v>1736</v>
      </c>
      <c r="C110" s="44" t="s">
        <v>1737</v>
      </c>
      <c r="D110" s="44" t="s">
        <v>1738</v>
      </c>
      <c r="E110" s="45" t="n">
        <v>0.037</v>
      </c>
      <c r="F110" s="43" t="s">
        <v>1626</v>
      </c>
      <c r="G110" s="43" t="n">
        <v>0.00157</v>
      </c>
      <c r="H110" s="43" t="n">
        <v>2.38746727726266</v>
      </c>
      <c r="I110" s="43" t="n">
        <v>90</v>
      </c>
      <c r="J110" s="43" t="n">
        <v>24</v>
      </c>
      <c r="K110" s="43" t="n">
        <v>1.42073</v>
      </c>
      <c r="L110" s="43" t="s">
        <v>1328</v>
      </c>
      <c r="M110" s="43"/>
      <c r="N110" s="43"/>
      <c r="O110" s="43" t="s">
        <v>1363</v>
      </c>
      <c r="P110" s="44"/>
    </row>
    <row r="111" customFormat="false" ht="16" hidden="false" customHeight="false" outlineLevel="0" collapsed="false">
      <c r="A111" s="46" t="s">
        <v>561</v>
      </c>
      <c r="B111" s="47" t="s">
        <v>1739</v>
      </c>
      <c r="C111" s="47" t="s">
        <v>1740</v>
      </c>
      <c r="D111" s="47" t="s">
        <v>1741</v>
      </c>
      <c r="E111" s="48" t="n">
        <v>1.28</v>
      </c>
      <c r="F111" s="46" t="s">
        <v>1742</v>
      </c>
      <c r="G111" s="46" t="n">
        <v>0.003</v>
      </c>
      <c r="H111" s="46" t="n">
        <v>3.1</v>
      </c>
      <c r="I111" s="46" t="n">
        <v>171</v>
      </c>
      <c r="J111" s="46" t="n">
        <v>219</v>
      </c>
      <c r="K111" s="46" t="n">
        <v>1.343</v>
      </c>
      <c r="L111" s="46" t="s">
        <v>1328</v>
      </c>
      <c r="M111" s="46"/>
      <c r="N111" s="46"/>
      <c r="O111" s="46" t="s">
        <v>1479</v>
      </c>
      <c r="P111" s="47"/>
    </row>
    <row r="112" customFormat="false" ht="16" hidden="false" customHeight="false" outlineLevel="0" collapsed="false">
      <c r="A112" s="43" t="s">
        <v>551</v>
      </c>
      <c r="B112" s="44" t="s">
        <v>1743</v>
      </c>
      <c r="C112" s="44" t="s">
        <v>1744</v>
      </c>
      <c r="D112" s="44" t="s">
        <v>1745</v>
      </c>
      <c r="E112" s="45" t="n">
        <v>0.35</v>
      </c>
      <c r="F112" s="43" t="s">
        <v>1683</v>
      </c>
      <c r="G112" s="43" t="n">
        <v>0.18</v>
      </c>
      <c r="H112" s="43" t="n">
        <v>3</v>
      </c>
      <c r="I112" s="43" t="n">
        <v>104</v>
      </c>
      <c r="J112" s="43" t="n">
        <v>15</v>
      </c>
      <c r="K112" s="43" t="n">
        <v>0.90898</v>
      </c>
      <c r="L112" s="43" t="s">
        <v>1328</v>
      </c>
      <c r="M112" s="43" t="n">
        <v>22</v>
      </c>
      <c r="N112" s="43" t="n">
        <v>7.9</v>
      </c>
      <c r="O112" s="43" t="s">
        <v>1363</v>
      </c>
      <c r="P112" s="44" t="s">
        <v>1746</v>
      </c>
    </row>
    <row r="113" customFormat="false" ht="32" hidden="false" customHeight="false" outlineLevel="0" collapsed="false">
      <c r="A113" s="46" t="s">
        <v>619</v>
      </c>
      <c r="B113" s="47" t="s">
        <v>1747</v>
      </c>
      <c r="C113" s="47" t="s">
        <v>1748</v>
      </c>
      <c r="D113" s="47" t="s">
        <v>1749</v>
      </c>
      <c r="E113" s="48" t="n">
        <v>41.7</v>
      </c>
      <c r="F113" s="46" t="s">
        <v>1618</v>
      </c>
      <c r="G113" s="46" t="n">
        <v>0.00012</v>
      </c>
      <c r="H113" s="46" t="n">
        <v>0.794984276574072</v>
      </c>
      <c r="I113" s="46" t="n">
        <v>85</v>
      </c>
      <c r="J113" s="46" t="n">
        <v>78</v>
      </c>
      <c r="K113" s="46" t="n">
        <v>0.89599</v>
      </c>
      <c r="L113" s="46" t="s">
        <v>1328</v>
      </c>
      <c r="M113" s="46" t="n">
        <v>37</v>
      </c>
      <c r="N113" s="46" t="n">
        <v>7.2</v>
      </c>
      <c r="O113" s="46" t="s">
        <v>1329</v>
      </c>
      <c r="P113" s="47" t="s">
        <v>1750</v>
      </c>
    </row>
    <row r="114" customFormat="false" ht="16" hidden="false" customHeight="false" outlineLevel="0" collapsed="false">
      <c r="A114" s="43" t="s">
        <v>635</v>
      </c>
      <c r="B114" s="44" t="s">
        <v>1751</v>
      </c>
      <c r="C114" s="44" t="s">
        <v>1752</v>
      </c>
      <c r="D114" s="44" t="s">
        <v>1753</v>
      </c>
      <c r="E114" s="45" t="n">
        <v>84</v>
      </c>
      <c r="F114" s="43" t="s">
        <v>1370</v>
      </c>
      <c r="G114" s="43" t="n">
        <v>0.0074</v>
      </c>
      <c r="H114" s="43" t="n">
        <v>1.7</v>
      </c>
      <c r="I114" s="43" t="n">
        <v>120</v>
      </c>
      <c r="J114" s="43" t="n">
        <v>21</v>
      </c>
      <c r="K114" s="43" t="n">
        <v>1.51244</v>
      </c>
      <c r="L114" s="43" t="s">
        <v>1328</v>
      </c>
      <c r="M114" s="43"/>
      <c r="N114" s="43"/>
      <c r="O114" s="43" t="s">
        <v>1479</v>
      </c>
      <c r="P114" s="44" t="s">
        <v>1372</v>
      </c>
    </row>
    <row r="115" customFormat="false" ht="16" hidden="false" customHeight="false" outlineLevel="0" collapsed="false">
      <c r="A115" s="46" t="s">
        <v>556</v>
      </c>
      <c r="B115" s="47" t="s">
        <v>1754</v>
      </c>
      <c r="C115" s="47" t="s">
        <v>1755</v>
      </c>
      <c r="D115" s="47" t="s">
        <v>1756</v>
      </c>
      <c r="E115" s="48" t="n">
        <v>51</v>
      </c>
      <c r="F115" s="46" t="s">
        <v>1370</v>
      </c>
      <c r="G115" s="46" t="n">
        <v>0.064</v>
      </c>
      <c r="H115" s="46" t="n">
        <v>2.22036033111745</v>
      </c>
      <c r="I115" s="46" t="n">
        <v>57</v>
      </c>
      <c r="J115" s="46" t="n">
        <v>24</v>
      </c>
      <c r="K115" s="46" t="n">
        <v>1.51244</v>
      </c>
      <c r="L115" s="46" t="s">
        <v>1328</v>
      </c>
      <c r="M115" s="46" t="n">
        <v>25</v>
      </c>
      <c r="N115" s="46" t="n">
        <v>7.5</v>
      </c>
      <c r="O115" s="46" t="s">
        <v>1363</v>
      </c>
      <c r="P115" s="47" t="s">
        <v>1757</v>
      </c>
    </row>
    <row r="116" customFormat="false" ht="16" hidden="false" customHeight="false" outlineLevel="0" collapsed="false">
      <c r="A116" s="43" t="s">
        <v>656</v>
      </c>
      <c r="B116" s="44" t="s">
        <v>1758</v>
      </c>
      <c r="C116" s="44" t="s">
        <v>1759</v>
      </c>
      <c r="D116" s="44" t="s">
        <v>1760</v>
      </c>
      <c r="E116" s="45" t="n">
        <v>0.25</v>
      </c>
      <c r="F116" s="43" t="s">
        <v>1761</v>
      </c>
      <c r="G116" s="43" t="n">
        <v>0.2</v>
      </c>
      <c r="H116" s="43" t="n">
        <v>0.223606797749979</v>
      </c>
      <c r="I116" s="43" t="n">
        <v>0.25</v>
      </c>
      <c r="J116" s="43" t="n">
        <v>2</v>
      </c>
      <c r="K116" s="43" t="n">
        <v>2.5</v>
      </c>
      <c r="L116" s="43" t="s">
        <v>1328</v>
      </c>
      <c r="M116" s="43"/>
      <c r="N116" s="43"/>
      <c r="O116" s="43" t="s">
        <v>1592</v>
      </c>
      <c r="P116" s="44"/>
    </row>
    <row r="117" customFormat="false" ht="32" hidden="false" customHeight="false" outlineLevel="0" collapsed="false">
      <c r="A117" s="46" t="s">
        <v>678</v>
      </c>
      <c r="B117" s="47" t="s">
        <v>1762</v>
      </c>
      <c r="C117" s="47" t="s">
        <v>1763</v>
      </c>
      <c r="D117" s="47" t="s">
        <v>1764</v>
      </c>
      <c r="E117" s="48" t="n">
        <v>1.7</v>
      </c>
      <c r="F117" s="46" t="s">
        <v>1765</v>
      </c>
      <c r="G117" s="46" t="n">
        <v>1.7</v>
      </c>
      <c r="H117" s="46" t="n">
        <v>1.7</v>
      </c>
      <c r="I117" s="46" t="n">
        <v>1.7</v>
      </c>
      <c r="J117" s="46" t="n">
        <v>1</v>
      </c>
      <c r="K117" s="46" t="n">
        <v>5</v>
      </c>
      <c r="L117" s="46" t="s">
        <v>1328</v>
      </c>
      <c r="M117" s="46"/>
      <c r="N117" s="46"/>
      <c r="O117" s="46" t="s">
        <v>1379</v>
      </c>
      <c r="P117" s="47"/>
    </row>
    <row r="118" customFormat="false" ht="80" hidden="false" customHeight="false" outlineLevel="0" collapsed="false">
      <c r="A118" s="43" t="s">
        <v>702</v>
      </c>
      <c r="B118" s="44" t="s">
        <v>1766</v>
      </c>
      <c r="C118" s="44" t="s">
        <v>1767</v>
      </c>
      <c r="D118" s="44" t="s">
        <v>1768</v>
      </c>
      <c r="E118" s="37" t="n">
        <v>0.888819441731559</v>
      </c>
      <c r="F118" s="43" t="s">
        <v>1769</v>
      </c>
      <c r="G118" s="43" t="n">
        <v>0.02</v>
      </c>
      <c r="H118" s="43" t="n">
        <v>0.94</v>
      </c>
      <c r="I118" s="43" t="n">
        <v>5.3</v>
      </c>
      <c r="J118" s="43" t="n">
        <v>19</v>
      </c>
      <c r="K118" s="43" t="n">
        <v>1.27786</v>
      </c>
      <c r="L118" s="43" t="s">
        <v>1328</v>
      </c>
      <c r="M118" s="43" t="n">
        <v>37</v>
      </c>
      <c r="N118" s="43" t="n">
        <v>6</v>
      </c>
      <c r="O118" s="43" t="s">
        <v>1363</v>
      </c>
      <c r="P118" s="44" t="s">
        <v>1770</v>
      </c>
    </row>
    <row r="119" customFormat="false" ht="16" hidden="false" customHeight="false" outlineLevel="0" collapsed="false">
      <c r="A119" s="46" t="s">
        <v>321</v>
      </c>
      <c r="B119" s="47" t="s">
        <v>1771</v>
      </c>
      <c r="C119" s="47" t="s">
        <v>1772</v>
      </c>
      <c r="D119" s="47" t="s">
        <v>1773</v>
      </c>
      <c r="E119" s="48" t="n">
        <v>1.49</v>
      </c>
      <c r="F119" s="46" t="s">
        <v>1490</v>
      </c>
      <c r="G119" s="46" t="n">
        <v>0.031</v>
      </c>
      <c r="H119" s="46" t="n">
        <v>6.1</v>
      </c>
      <c r="I119" s="46" t="n">
        <v>14</v>
      </c>
      <c r="J119" s="46" t="n">
        <v>48</v>
      </c>
      <c r="K119" s="46" t="n">
        <v>1.01287</v>
      </c>
      <c r="L119" s="46" t="s">
        <v>1328</v>
      </c>
      <c r="M119" s="46" t="n">
        <v>30</v>
      </c>
      <c r="N119" s="46" t="n">
        <v>8</v>
      </c>
      <c r="O119" s="46" t="s">
        <v>1465</v>
      </c>
      <c r="P119" s="47" t="s">
        <v>1774</v>
      </c>
    </row>
    <row r="120" customFormat="false" ht="32" hidden="false" customHeight="false" outlineLevel="0" collapsed="false">
      <c r="A120" s="43" t="s">
        <v>537</v>
      </c>
      <c r="B120" s="44" t="s">
        <v>1775</v>
      </c>
      <c r="C120" s="44" t="s">
        <v>1776</v>
      </c>
      <c r="D120" s="44" t="s">
        <v>1777</v>
      </c>
      <c r="E120" s="37" t="n">
        <v>0.548543526076099</v>
      </c>
      <c r="F120" s="43" t="s">
        <v>1637</v>
      </c>
      <c r="G120" s="43" t="n">
        <v>0.052</v>
      </c>
      <c r="H120" s="43" t="n">
        <v>1.03923048454133</v>
      </c>
      <c r="I120" s="43" t="n">
        <v>11.8</v>
      </c>
      <c r="J120" s="43" t="n">
        <v>12</v>
      </c>
      <c r="K120" s="43" t="n">
        <v>1.0072</v>
      </c>
      <c r="L120" s="43" t="s">
        <v>1328</v>
      </c>
      <c r="M120" s="43"/>
      <c r="N120" s="43"/>
      <c r="O120" s="43" t="s">
        <v>1517</v>
      </c>
      <c r="P120" s="44" t="s">
        <v>1778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0" activeCellId="0" sqref="B30"/>
    </sheetView>
  </sheetViews>
  <sheetFormatPr defaultRowHeight="15" outlineLevelRow="0" outlineLevelCol="0"/>
  <cols>
    <col collapsed="false" customWidth="true" hidden="false" outlineLevel="0" max="3" min="1" style="0" width="10.65"/>
    <col collapsed="false" customWidth="true" hidden="false" outlineLevel="0" max="4" min="4" style="0" width="21.33"/>
    <col collapsed="false" customWidth="true" hidden="false" outlineLevel="0" max="1025" min="5" style="0" width="10.65"/>
  </cols>
  <sheetData>
    <row r="1" customFormat="false" ht="15" hidden="false" customHeight="false" outlineLevel="0" collapsed="false">
      <c r="A1" s="50" t="s">
        <v>1779</v>
      </c>
    </row>
    <row r="2" customFormat="false" ht="15" hidden="false" customHeight="false" outlineLevel="0" collapsed="false">
      <c r="A2" s="50" t="s">
        <v>3</v>
      </c>
      <c r="B2" s="50" t="s">
        <v>1312</v>
      </c>
      <c r="C2" s="50" t="s">
        <v>1310</v>
      </c>
      <c r="D2" s="50" t="s">
        <v>1313</v>
      </c>
    </row>
    <row r="3" customFormat="false" ht="15" hidden="false" customHeight="false" outlineLevel="0" collapsed="false">
      <c r="A3" s="0" t="s">
        <v>191</v>
      </c>
      <c r="B3" s="0" t="n">
        <v>12.9</v>
      </c>
      <c r="C3" s="0" t="s">
        <v>1780</v>
      </c>
      <c r="D3" s="0" t="s">
        <v>1781</v>
      </c>
    </row>
    <row r="4" customFormat="false" ht="15" hidden="false" customHeight="false" outlineLevel="0" collapsed="false">
      <c r="A4" s="0" t="s">
        <v>418</v>
      </c>
      <c r="B4" s="0" t="n">
        <v>24</v>
      </c>
      <c r="C4" s="0" t="s">
        <v>1782</v>
      </c>
      <c r="D4" s="0" t="s">
        <v>1783</v>
      </c>
    </row>
    <row r="5" customFormat="false" ht="15" hidden="false" customHeight="false" outlineLevel="0" collapsed="false">
      <c r="A5" s="0" t="s">
        <v>1784</v>
      </c>
      <c r="B5" s="0" t="n">
        <v>22.5</v>
      </c>
      <c r="C5" s="0" t="s">
        <v>1785</v>
      </c>
      <c r="D5" s="0" t="s">
        <v>1783</v>
      </c>
    </row>
    <row r="6" customFormat="false" ht="15" hidden="false" customHeight="false" outlineLevel="0" collapsed="false">
      <c r="A6" s="0" t="s">
        <v>723</v>
      </c>
      <c r="B6" s="0" t="n">
        <v>0.17</v>
      </c>
      <c r="C6" s="0" t="s">
        <v>1786</v>
      </c>
      <c r="D6" s="0" t="s">
        <v>1787</v>
      </c>
    </row>
    <row r="7" customFormat="false" ht="15" hidden="false" customHeight="false" outlineLevel="0" collapsed="false">
      <c r="A7" s="0" t="s">
        <v>281</v>
      </c>
      <c r="B7" s="0" t="n">
        <v>30</v>
      </c>
      <c r="C7" s="0" t="s">
        <v>1788</v>
      </c>
      <c r="D7" s="1" t="s">
        <v>1410</v>
      </c>
    </row>
    <row r="8" customFormat="false" ht="15" hidden="false" customHeight="false" outlineLevel="0" collapsed="false">
      <c r="A8" s="0" t="s">
        <v>343</v>
      </c>
      <c r="B8" s="0" t="n">
        <v>0.3</v>
      </c>
      <c r="C8" s="0" t="s">
        <v>1789</v>
      </c>
      <c r="D8" s="0" t="s">
        <v>1674</v>
      </c>
    </row>
    <row r="9" customFormat="false" ht="15" hidden="false" customHeight="false" outlineLevel="0" collapsed="false">
      <c r="A9" s="0" t="s">
        <v>343</v>
      </c>
      <c r="B9" s="0" t="n">
        <v>1.12</v>
      </c>
      <c r="C9" s="0" t="s">
        <v>1790</v>
      </c>
      <c r="D9" s="0" t="s">
        <v>1674</v>
      </c>
    </row>
    <row r="10" customFormat="false" ht="15" hidden="false" customHeight="false" outlineLevel="0" collapsed="false">
      <c r="A10" s="0" t="s">
        <v>350</v>
      </c>
      <c r="B10" s="0" t="n">
        <v>9.28</v>
      </c>
      <c r="C10" s="0" t="s">
        <v>1791</v>
      </c>
      <c r="D10" s="0" t="s">
        <v>1781</v>
      </c>
    </row>
    <row r="11" customFormat="false" ht="15" hidden="false" customHeight="false" outlineLevel="0" collapsed="false">
      <c r="A11" s="0" t="s">
        <v>734</v>
      </c>
      <c r="B11" s="0" t="n">
        <v>0.26</v>
      </c>
      <c r="C11" s="0" t="s">
        <v>1792</v>
      </c>
      <c r="D11" s="0" t="s">
        <v>1781</v>
      </c>
    </row>
    <row r="12" customFormat="false" ht="15" hidden="false" customHeight="false" outlineLevel="0" collapsed="false">
      <c r="A12" s="0" t="s">
        <v>900</v>
      </c>
      <c r="B12" s="0" t="n">
        <v>21.35</v>
      </c>
      <c r="C12" s="0" t="s">
        <v>1792</v>
      </c>
      <c r="D12" s="0" t="s">
        <v>1365</v>
      </c>
    </row>
    <row r="13" customFormat="false" ht="15" hidden="false" customHeight="false" outlineLevel="0" collapsed="false">
      <c r="A13" s="0" t="s">
        <v>181</v>
      </c>
      <c r="B13" s="0" t="n">
        <v>145</v>
      </c>
      <c r="C13" s="0" t="s">
        <v>1793</v>
      </c>
      <c r="D13" s="0" t="s">
        <v>1412</v>
      </c>
    </row>
    <row r="14" customFormat="false" ht="15" hidden="false" customHeight="false" outlineLevel="0" collapsed="false">
      <c r="A14" s="0" t="s">
        <v>181</v>
      </c>
      <c r="B14" s="0" t="n">
        <v>4</v>
      </c>
      <c r="C14" s="0" t="s">
        <v>1794</v>
      </c>
      <c r="D14" s="0" t="s">
        <v>1410</v>
      </c>
    </row>
    <row r="15" customFormat="false" ht="15" hidden="false" customHeight="false" outlineLevel="0" collapsed="false">
      <c r="A15" s="0" t="s">
        <v>181</v>
      </c>
      <c r="B15" s="0" t="n">
        <v>48</v>
      </c>
      <c r="C15" s="0" t="s">
        <v>1795</v>
      </c>
      <c r="D15" s="0" t="s">
        <v>1365</v>
      </c>
    </row>
    <row r="16" customFormat="false" ht="15" hidden="false" customHeight="false" outlineLevel="0" collapsed="false">
      <c r="A16" s="0" t="s">
        <v>181</v>
      </c>
      <c r="B16" s="0" t="n">
        <v>5.1</v>
      </c>
      <c r="C16" s="0" t="s">
        <v>1796</v>
      </c>
    </row>
    <row r="17" customFormat="false" ht="15" hidden="false" customHeight="false" outlineLevel="0" collapsed="false">
      <c r="A17" s="0" t="s">
        <v>235</v>
      </c>
      <c r="B17" s="0" t="n">
        <v>43</v>
      </c>
      <c r="C17" s="0" t="s">
        <v>1797</v>
      </c>
      <c r="D17" s="0" t="s">
        <v>1798</v>
      </c>
    </row>
    <row r="18" customFormat="false" ht="15" hidden="false" customHeight="false" outlineLevel="0" collapsed="false">
      <c r="A18" s="0" t="s">
        <v>281</v>
      </c>
      <c r="B18" s="0" t="n">
        <v>52</v>
      </c>
      <c r="C18" s="0" t="s">
        <v>1799</v>
      </c>
      <c r="D18" s="0" t="s">
        <v>1410</v>
      </c>
    </row>
    <row r="19" customFormat="false" ht="15" hidden="false" customHeight="false" outlineLevel="0" collapsed="false">
      <c r="A19" s="0" t="s">
        <v>302</v>
      </c>
      <c r="B19" s="0" t="n">
        <v>0.2598</v>
      </c>
      <c r="C19" s="0" t="s">
        <v>1800</v>
      </c>
      <c r="D19" s="0" t="s">
        <v>1452</v>
      </c>
    </row>
    <row r="20" customFormat="false" ht="15" hidden="false" customHeight="false" outlineLevel="0" collapsed="false">
      <c r="A20" s="0" t="s">
        <v>354</v>
      </c>
      <c r="B20" s="0" t="n">
        <v>0.16</v>
      </c>
      <c r="C20" s="0" t="s">
        <v>1801</v>
      </c>
      <c r="D20" s="0" t="s">
        <v>1781</v>
      </c>
    </row>
    <row r="21" customFormat="false" ht="15" hidden="false" customHeight="false" outlineLevel="0" collapsed="false">
      <c r="A21" s="0" t="s">
        <v>354</v>
      </c>
      <c r="B21" s="0" t="n">
        <v>0.23</v>
      </c>
      <c r="C21" s="0" t="s">
        <v>1802</v>
      </c>
      <c r="D21" s="0" t="s">
        <v>1781</v>
      </c>
    </row>
    <row r="22" customFormat="false" ht="15" hidden="false" customHeight="false" outlineLevel="0" collapsed="false">
      <c r="A22" s="0" t="s">
        <v>354</v>
      </c>
      <c r="B22" s="0" t="n">
        <v>0.2</v>
      </c>
      <c r="C22" s="0" t="s">
        <v>1797</v>
      </c>
      <c r="D22" s="0" t="s">
        <v>1781</v>
      </c>
    </row>
    <row r="23" customFormat="false" ht="15" hidden="false" customHeight="false" outlineLevel="0" collapsed="false">
      <c r="A23" s="0" t="s">
        <v>354</v>
      </c>
      <c r="B23" s="0" t="n">
        <v>0.14</v>
      </c>
      <c r="C23" s="0" t="s">
        <v>1803</v>
      </c>
      <c r="D23" s="0" t="s">
        <v>1781</v>
      </c>
    </row>
    <row r="24" customFormat="false" ht="15" hidden="false" customHeight="false" outlineLevel="0" collapsed="false">
      <c r="A24" s="0" t="s">
        <v>367</v>
      </c>
      <c r="B24" s="0" t="n">
        <v>11</v>
      </c>
      <c r="C24" s="0" t="s">
        <v>1804</v>
      </c>
      <c r="D24" s="0" t="s">
        <v>1783</v>
      </c>
    </row>
    <row r="25" customFormat="false" ht="15" hidden="false" customHeight="false" outlineLevel="0" collapsed="false">
      <c r="A25" s="0" t="s">
        <v>537</v>
      </c>
      <c r="B25" s="0" t="n">
        <v>0.51</v>
      </c>
      <c r="C25" s="0" t="s">
        <v>1805</v>
      </c>
      <c r="D25" s="0" t="s">
        <v>1806</v>
      </c>
    </row>
    <row r="26" customFormat="false" ht="15" hidden="false" customHeight="false" outlineLevel="0" collapsed="false">
      <c r="A26" s="0" t="s">
        <v>537</v>
      </c>
      <c r="B26" s="0" t="n">
        <v>0.59</v>
      </c>
      <c r="C26" s="0" t="s">
        <v>1792</v>
      </c>
      <c r="D26" s="0" t="s">
        <v>1806</v>
      </c>
    </row>
    <row r="28" customFormat="false" ht="15" hidden="false" customHeight="false" outlineLevel="0" collapsed="false">
      <c r="A28" s="50" t="s">
        <v>1807</v>
      </c>
    </row>
    <row r="29" customFormat="false" ht="15" hidden="false" customHeight="false" outlineLevel="0" collapsed="false">
      <c r="A29" s="50" t="s">
        <v>3</v>
      </c>
      <c r="B29" s="50" t="s">
        <v>1312</v>
      </c>
      <c r="C29" s="50" t="s">
        <v>1310</v>
      </c>
      <c r="D29" s="50" t="s">
        <v>1313</v>
      </c>
      <c r="E29" s="50" t="s">
        <v>1808</v>
      </c>
    </row>
    <row r="30" customFormat="false" ht="15" hidden="false" customHeight="false" outlineLevel="0" collapsed="false">
      <c r="A30" s="0" t="s">
        <v>292</v>
      </c>
      <c r="B30" s="0" t="n">
        <v>1.23</v>
      </c>
      <c r="C30" s="0" t="s">
        <v>1809</v>
      </c>
      <c r="D30" s="0" t="s">
        <v>1484</v>
      </c>
      <c r="E30" s="0" t="s">
        <v>1810</v>
      </c>
    </row>
    <row r="31" customFormat="false" ht="15" hidden="false" customHeight="false" outlineLevel="0" collapsed="false">
      <c r="A31" s="51" t="s">
        <v>252</v>
      </c>
      <c r="B31" s="0" t="n">
        <v>0.61</v>
      </c>
      <c r="C31" s="0" t="s">
        <v>1796</v>
      </c>
      <c r="D31" s="0" t="s">
        <v>1484</v>
      </c>
      <c r="E31" s="0" t="s">
        <v>1810</v>
      </c>
    </row>
    <row r="32" customFormat="false" ht="15" hidden="false" customHeight="false" outlineLevel="0" collapsed="false">
      <c r="A32" s="0" t="s">
        <v>310</v>
      </c>
      <c r="B32" s="34" t="n">
        <v>0.19</v>
      </c>
      <c r="C32" s="0" t="s">
        <v>1801</v>
      </c>
      <c r="D32" s="0" t="s">
        <v>1811</v>
      </c>
      <c r="E32" s="0" t="s">
        <v>1812</v>
      </c>
    </row>
    <row r="33" customFormat="false" ht="15" hidden="false" customHeight="false" outlineLevel="0" collapsed="false">
      <c r="A33" s="0" t="s">
        <v>321</v>
      </c>
      <c r="B33" s="0" t="n">
        <v>2.85</v>
      </c>
      <c r="C33" s="0" t="s">
        <v>112</v>
      </c>
      <c r="D33" s="52" t="s">
        <v>1490</v>
      </c>
      <c r="E33" s="0" t="s">
        <v>1813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1367</TotalTime>
  <Application>LibreOffice/5.2.5.1$Linux_X86_64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2017-10-06T19:31:06Z</dcterms:created>
  <dc:creator>openpyxl</dc:creator>
  <dc:description/>
  <dc:language>en-US</dc:language>
  <cp:lastModifiedBy/>
  <dcterms:modified xsi:type="dcterms:W3CDTF">2018-11-29T22:06:42Z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