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z/Dropbox/1PAT_eLife_revision_submission_ver2/Source data/"/>
    </mc:Choice>
  </mc:AlternateContent>
  <xr:revisionPtr revIDLastSave="0" documentId="13_ncr:1_{A9642777-957D-5342-89D4-C0B0B0BF820E}" xr6:coauthVersionLast="34" xr6:coauthVersionMax="34" xr10:uidLastSave="{00000000-0000-0000-0000-000000000000}"/>
  <bookViews>
    <workbookView xWindow="480" yWindow="460" windowWidth="25040" windowHeight="14440" activeTab="1" xr2:uid="{018DCF75-9A34-BB47-A6A1-2B07D020E323}"/>
  </bookViews>
  <sheets>
    <sheet name="flow" sheetId="1" r:id="rId1"/>
    <sheet name="IgA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U42" i="1" s="1"/>
  <c r="R42" i="1"/>
  <c r="Q42" i="1"/>
  <c r="P42" i="1"/>
  <c r="O42" i="1"/>
  <c r="U41" i="1"/>
  <c r="T41" i="1"/>
  <c r="S41" i="1"/>
  <c r="R41" i="1"/>
  <c r="P41" i="1"/>
  <c r="Q41" i="1" s="1"/>
  <c r="O41" i="1"/>
  <c r="U40" i="1"/>
  <c r="T40" i="1"/>
  <c r="S40" i="1"/>
  <c r="P40" i="1"/>
  <c r="R40" i="1" s="1"/>
  <c r="O40" i="1"/>
  <c r="S39" i="1"/>
  <c r="U39" i="1" s="1"/>
  <c r="P39" i="1"/>
  <c r="R39" i="1" s="1"/>
  <c r="O39" i="1"/>
  <c r="S38" i="1"/>
  <c r="U38" i="1" s="1"/>
  <c r="R38" i="1"/>
  <c r="P38" i="1"/>
  <c r="Q38" i="1" s="1"/>
  <c r="O38" i="1"/>
  <c r="U37" i="1"/>
  <c r="S37" i="1"/>
  <c r="T37" i="1" s="1"/>
  <c r="P37" i="1"/>
  <c r="R37" i="1" s="1"/>
  <c r="O37" i="1"/>
  <c r="S36" i="1"/>
  <c r="U36" i="1" s="1"/>
  <c r="P36" i="1"/>
  <c r="R36" i="1" s="1"/>
  <c r="O36" i="1"/>
  <c r="S35" i="1"/>
  <c r="U35" i="1" s="1"/>
  <c r="P35" i="1"/>
  <c r="R35" i="1" s="1"/>
  <c r="O35" i="1"/>
  <c r="S34" i="1"/>
  <c r="U34" i="1" s="1"/>
  <c r="P34" i="1"/>
  <c r="Q34" i="1" s="1"/>
  <c r="O34" i="1"/>
  <c r="S33" i="1"/>
  <c r="T33" i="1" s="1"/>
  <c r="R33" i="1"/>
  <c r="Q33" i="1"/>
  <c r="P33" i="1"/>
  <c r="O33" i="1"/>
  <c r="U32" i="1"/>
  <c r="T32" i="1"/>
  <c r="S32" i="1"/>
  <c r="P32" i="1"/>
  <c r="R32" i="1" s="1"/>
  <c r="O32" i="1"/>
  <c r="S31" i="1"/>
  <c r="U31" i="1" s="1"/>
  <c r="P31" i="1"/>
  <c r="R31" i="1" s="1"/>
  <c r="O31" i="1"/>
  <c r="S30" i="1"/>
  <c r="U30" i="1" s="1"/>
  <c r="R30" i="1"/>
  <c r="P30" i="1"/>
  <c r="Q30" i="1" s="1"/>
  <c r="O30" i="1"/>
  <c r="U29" i="1"/>
  <c r="S29" i="1"/>
  <c r="T29" i="1" s="1"/>
  <c r="P29" i="1"/>
  <c r="R29" i="1" s="1"/>
  <c r="O29" i="1"/>
  <c r="S28" i="1"/>
  <c r="U28" i="1" s="1"/>
  <c r="P28" i="1"/>
  <c r="R28" i="1" s="1"/>
  <c r="O28" i="1"/>
  <c r="S27" i="1"/>
  <c r="U27" i="1" s="1"/>
  <c r="P27" i="1"/>
  <c r="R27" i="1" s="1"/>
  <c r="O27" i="1"/>
  <c r="S26" i="1"/>
  <c r="U26" i="1" s="1"/>
  <c r="P26" i="1"/>
  <c r="Q26" i="1" s="1"/>
  <c r="O26" i="1"/>
  <c r="S25" i="1"/>
  <c r="T25" i="1" s="1"/>
  <c r="R25" i="1"/>
  <c r="Q25" i="1"/>
  <c r="P25" i="1"/>
  <c r="O25" i="1"/>
  <c r="U24" i="1"/>
  <c r="T24" i="1"/>
  <c r="S24" i="1"/>
  <c r="P24" i="1"/>
  <c r="R24" i="1" s="1"/>
  <c r="O24" i="1"/>
  <c r="S23" i="1"/>
  <c r="U23" i="1" s="1"/>
  <c r="P23" i="1"/>
  <c r="R23" i="1" s="1"/>
  <c r="O23" i="1"/>
  <c r="S22" i="1"/>
  <c r="U22" i="1" s="1"/>
  <c r="R22" i="1"/>
  <c r="P22" i="1"/>
  <c r="Q22" i="1" s="1"/>
  <c r="O22" i="1"/>
  <c r="U21" i="1"/>
  <c r="S21" i="1"/>
  <c r="T21" i="1" s="1"/>
  <c r="P21" i="1"/>
  <c r="R21" i="1" s="1"/>
  <c r="O21" i="1"/>
  <c r="S20" i="1"/>
  <c r="U20" i="1" s="1"/>
  <c r="P20" i="1"/>
  <c r="R20" i="1" s="1"/>
  <c r="O20" i="1"/>
  <c r="S19" i="1"/>
  <c r="U19" i="1" s="1"/>
  <c r="P19" i="1"/>
  <c r="R19" i="1" s="1"/>
  <c r="O19" i="1"/>
  <c r="S18" i="1"/>
  <c r="U18" i="1" s="1"/>
  <c r="P18" i="1"/>
  <c r="Q18" i="1" s="1"/>
  <c r="O18" i="1"/>
  <c r="U17" i="1"/>
  <c r="S17" i="1"/>
  <c r="T17" i="1" s="1"/>
  <c r="R17" i="1"/>
  <c r="Q17" i="1"/>
  <c r="P17" i="1"/>
  <c r="O17" i="1"/>
  <c r="U16" i="1"/>
  <c r="T16" i="1"/>
  <c r="S16" i="1"/>
  <c r="P16" i="1"/>
  <c r="R16" i="1" s="1"/>
  <c r="O16" i="1"/>
  <c r="S15" i="1"/>
  <c r="U15" i="1" s="1"/>
  <c r="P15" i="1"/>
  <c r="R15" i="1" s="1"/>
  <c r="O15" i="1"/>
  <c r="S14" i="1"/>
  <c r="U14" i="1" s="1"/>
  <c r="R14" i="1"/>
  <c r="P14" i="1"/>
  <c r="Q14" i="1" s="1"/>
  <c r="O14" i="1"/>
  <c r="U13" i="1"/>
  <c r="S13" i="1"/>
  <c r="T13" i="1" s="1"/>
  <c r="P13" i="1"/>
  <c r="R13" i="1" s="1"/>
  <c r="O13" i="1"/>
  <c r="S12" i="1"/>
  <c r="U12" i="1" s="1"/>
  <c r="P12" i="1"/>
  <c r="R12" i="1" s="1"/>
  <c r="O12" i="1"/>
  <c r="S11" i="1"/>
  <c r="U11" i="1" s="1"/>
  <c r="P11" i="1"/>
  <c r="R11" i="1" s="1"/>
  <c r="O11" i="1"/>
  <c r="S10" i="1"/>
  <c r="U10" i="1" s="1"/>
  <c r="P10" i="1"/>
  <c r="Q10" i="1" s="1"/>
  <c r="O10" i="1"/>
  <c r="U9" i="1"/>
  <c r="S9" i="1"/>
  <c r="T9" i="1" s="1"/>
  <c r="R9" i="1"/>
  <c r="Q9" i="1"/>
  <c r="P9" i="1"/>
  <c r="O9" i="1"/>
  <c r="U8" i="1"/>
  <c r="T8" i="1"/>
  <c r="S8" i="1"/>
  <c r="P8" i="1"/>
  <c r="R8" i="1" s="1"/>
  <c r="O8" i="1"/>
  <c r="S7" i="1"/>
  <c r="U7" i="1" s="1"/>
  <c r="P7" i="1"/>
  <c r="R7" i="1" s="1"/>
  <c r="O7" i="1"/>
  <c r="S6" i="1"/>
  <c r="U6" i="1" s="1"/>
  <c r="R6" i="1"/>
  <c r="P6" i="1"/>
  <c r="Q6" i="1" s="1"/>
  <c r="O6" i="1"/>
  <c r="U5" i="1"/>
  <c r="S5" i="1"/>
  <c r="T5" i="1" s="1"/>
  <c r="P5" i="1"/>
  <c r="R5" i="1" s="1"/>
  <c r="O5" i="1"/>
  <c r="S4" i="1"/>
  <c r="U4" i="1" s="1"/>
  <c r="P4" i="1"/>
  <c r="Q4" i="1" s="1"/>
  <c r="O4" i="1"/>
  <c r="S3" i="1"/>
  <c r="U3" i="1" s="1"/>
  <c r="P3" i="1"/>
  <c r="R3" i="1" s="1"/>
  <c r="O3" i="1"/>
  <c r="S2" i="1"/>
  <c r="U2" i="1" s="1"/>
  <c r="P2" i="1"/>
  <c r="Q2" i="1" s="1"/>
  <c r="O2" i="1"/>
  <c r="R2" i="1" l="1"/>
  <c r="T4" i="1"/>
  <c r="Q5" i="1"/>
  <c r="R10" i="1"/>
  <c r="T12" i="1"/>
  <c r="Q13" i="1"/>
  <c r="R18" i="1"/>
  <c r="T20" i="1"/>
  <c r="Q21" i="1"/>
  <c r="R26" i="1"/>
  <c r="T28" i="1"/>
  <c r="Q29" i="1"/>
  <c r="R34" i="1"/>
  <c r="T36" i="1"/>
  <c r="Q37" i="1"/>
  <c r="U25" i="1"/>
  <c r="U33" i="1"/>
  <c r="Q40" i="1"/>
  <c r="T3" i="1"/>
  <c r="T7" i="1"/>
  <c r="Q8" i="1"/>
  <c r="T11" i="1"/>
  <c r="Q12" i="1"/>
  <c r="T15" i="1"/>
  <c r="Q16" i="1"/>
  <c r="T19" i="1"/>
  <c r="Q20" i="1"/>
  <c r="T23" i="1"/>
  <c r="Q24" i="1"/>
  <c r="T27" i="1"/>
  <c r="Q28" i="1"/>
  <c r="T31" i="1"/>
  <c r="Q32" i="1"/>
  <c r="T35" i="1"/>
  <c r="Q36" i="1"/>
  <c r="T39" i="1"/>
  <c r="T2" i="1"/>
  <c r="Q3" i="1"/>
  <c r="R4" i="1"/>
  <c r="T6" i="1"/>
  <c r="Q7" i="1"/>
  <c r="T10" i="1"/>
  <c r="Q11" i="1"/>
  <c r="T14" i="1"/>
  <c r="Q15" i="1"/>
  <c r="T18" i="1"/>
  <c r="Q19" i="1"/>
  <c r="T22" i="1"/>
  <c r="Q23" i="1"/>
  <c r="T26" i="1"/>
  <c r="Q27" i="1"/>
  <c r="T30" i="1"/>
  <c r="Q31" i="1"/>
  <c r="T34" i="1"/>
  <c r="Q35" i="1"/>
  <c r="T38" i="1"/>
  <c r="Q39" i="1"/>
  <c r="T42" i="1"/>
</calcChain>
</file>

<file path=xl/sharedStrings.xml><?xml version="1.0" encoding="utf-8"?>
<sst xmlns="http://schemas.openxmlformats.org/spreadsheetml/2006/main" count="179" uniqueCount="29">
  <si>
    <t>Sample:</t>
  </si>
  <si>
    <t>Treatment</t>
  </si>
  <si>
    <t>Gender</t>
  </si>
  <si>
    <t>Counting Bead Count</t>
  </si>
  <si>
    <t>Live CD45+ Count</t>
  </si>
  <si>
    <t>B Cells (% Live CD45)</t>
  </si>
  <si>
    <t>CD4+ T Cells (% Live CD45)</t>
  </si>
  <si>
    <t>CD44+ (% CD4 T Cells)</t>
  </si>
  <si>
    <t>CD62L+ (% CD4 T Cells)</t>
  </si>
  <si>
    <t>CD8+ T Cells (% Live CD45)</t>
  </si>
  <si>
    <t>CD44+ (% CD8 T Cells)</t>
  </si>
  <si>
    <t>CD62L+ (% CD8 T Cells)</t>
  </si>
  <si>
    <t>LIVE CD45+  in sample</t>
  </si>
  <si>
    <t>B Cells</t>
  </si>
  <si>
    <t>CD4 T Cells</t>
  </si>
  <si>
    <t>CD44+ CD4 T Cells</t>
  </si>
  <si>
    <t>CD62L + CD4</t>
  </si>
  <si>
    <t>CD8 T Cells</t>
  </si>
  <si>
    <t>CD44+ CD8 T Cells</t>
  </si>
  <si>
    <t>CD8+ CD62L+</t>
  </si>
  <si>
    <t>Spleen</t>
  </si>
  <si>
    <t>Control</t>
  </si>
  <si>
    <t>Female</t>
  </si>
  <si>
    <t>Male</t>
  </si>
  <si>
    <t>Pancreas</t>
  </si>
  <si>
    <t>1PAT</t>
  </si>
  <si>
    <t>Week4</t>
  </si>
  <si>
    <t>Week6</t>
  </si>
  <si>
    <t>Week10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</si>
</sst>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11" fontId="0" fillId="0" borderId="0" xfId="0" applyNumberForma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/>
    <xf numFmtId="1" fontId="0" fillId="0" borderId="0" xfId="0" applyNumberFormat="1"/>
    <xf numFmtId="1" fontId="1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7F307-4E3D-1C46-84E7-0E162275F039}">
  <dimension ref="A1:U42"/>
  <sheetViews>
    <sheetView topLeftCell="B1" workbookViewId="0">
      <selection activeCell="K10" sqref="K10"/>
    </sheetView>
  </sheetViews>
  <sheetFormatPr baseColWidth="10" defaultRowHeight="16" x14ac:dyDescent="0.2"/>
  <cols>
    <col min="1" max="16384" width="10.83203125" style="4"/>
  </cols>
  <sheetData>
    <row r="1" spans="1:21" s="2" customFormat="1" ht="48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1" s="1" customFormat="1" x14ac:dyDescent="0.2">
      <c r="A2" s="1" t="s">
        <v>20</v>
      </c>
      <c r="B2" s="1" t="s">
        <v>21</v>
      </c>
      <c r="C2" s="1" t="s">
        <v>22</v>
      </c>
      <c r="D2" s="1">
        <v>1572</v>
      </c>
      <c r="E2" s="3">
        <v>1450000</v>
      </c>
      <c r="F2" s="1">
        <v>27.8</v>
      </c>
      <c r="G2" s="1">
        <v>24.3</v>
      </c>
      <c r="H2" s="1">
        <v>9.82</v>
      </c>
      <c r="I2" s="1">
        <v>67.099999999999994</v>
      </c>
      <c r="J2" s="1">
        <v>10.1</v>
      </c>
      <c r="K2" s="1">
        <v>5.19</v>
      </c>
      <c r="L2" s="1">
        <v>68.2</v>
      </c>
      <c r="N2" s="3">
        <v>30131467.345207807</v>
      </c>
      <c r="O2" s="3">
        <f t="shared" ref="O2:O22" si="0">(F2/100)*N2</f>
        <v>8376547.9219677709</v>
      </c>
      <c r="P2" s="3">
        <f t="shared" ref="P2:P22" si="1">(G2/100)*N2</f>
        <v>7321946.5648854971</v>
      </c>
      <c r="Q2" s="3">
        <f t="shared" ref="Q2:Q22" si="2">(H2/100)*P2</f>
        <v>719015.15267175587</v>
      </c>
      <c r="R2" s="3">
        <f t="shared" ref="R2:R22" si="3">(I2/100)*P2</f>
        <v>4913026.1450381679</v>
      </c>
      <c r="S2" s="3">
        <f t="shared" ref="S2:S22" si="4">(J2/100)*N2</f>
        <v>3043278.2018659883</v>
      </c>
      <c r="T2" s="3">
        <f t="shared" ref="T2:T22" si="5">(K2/100)*S2</f>
        <v>157946.1386768448</v>
      </c>
      <c r="U2" s="3">
        <f t="shared" ref="U2:U22" si="6">(L2/100)*S2</f>
        <v>2075515.7336726042</v>
      </c>
    </row>
    <row r="3" spans="1:21" s="1" customFormat="1" x14ac:dyDescent="0.2">
      <c r="A3" s="1" t="s">
        <v>20</v>
      </c>
      <c r="B3" s="1" t="s">
        <v>21</v>
      </c>
      <c r="C3" s="1" t="s">
        <v>22</v>
      </c>
      <c r="D3" s="1">
        <v>1737</v>
      </c>
      <c r="E3" s="3">
        <v>1010000</v>
      </c>
      <c r="F3" s="1">
        <v>28.7</v>
      </c>
      <c r="G3" s="1">
        <v>26.5</v>
      </c>
      <c r="H3" s="1">
        <v>16</v>
      </c>
      <c r="I3" s="1">
        <v>62</v>
      </c>
      <c r="J3" s="1">
        <v>12.5</v>
      </c>
      <c r="K3" s="1">
        <v>11</v>
      </c>
      <c r="L3" s="1">
        <v>69</v>
      </c>
      <c r="N3" s="3">
        <v>18994434.849357132</v>
      </c>
      <c r="O3" s="3">
        <f t="shared" si="0"/>
        <v>5451402.8017654968</v>
      </c>
      <c r="P3" s="3">
        <f t="shared" si="1"/>
        <v>5033525.2350796405</v>
      </c>
      <c r="Q3" s="3">
        <f t="shared" si="2"/>
        <v>805364.03761274251</v>
      </c>
      <c r="R3" s="3">
        <f t="shared" si="3"/>
        <v>3120785.6457493771</v>
      </c>
      <c r="S3" s="3">
        <f t="shared" si="4"/>
        <v>2374304.3561696415</v>
      </c>
      <c r="T3" s="3">
        <f t="shared" si="5"/>
        <v>261173.47917866058</v>
      </c>
      <c r="U3" s="3">
        <f t="shared" si="6"/>
        <v>1638270.0057570525</v>
      </c>
    </row>
    <row r="4" spans="1:21" s="1" customFormat="1" x14ac:dyDescent="0.2">
      <c r="A4" s="1" t="s">
        <v>20</v>
      </c>
      <c r="B4" s="1" t="s">
        <v>21</v>
      </c>
      <c r="C4" s="1" t="s">
        <v>22</v>
      </c>
      <c r="D4" s="1">
        <v>1053</v>
      </c>
      <c r="E4" s="3">
        <v>1190000</v>
      </c>
      <c r="F4" s="1">
        <v>29.2</v>
      </c>
      <c r="G4" s="1">
        <v>23</v>
      </c>
      <c r="H4" s="1">
        <v>14.1</v>
      </c>
      <c r="I4" s="1">
        <v>70.3</v>
      </c>
      <c r="J4" s="1">
        <v>10.4</v>
      </c>
      <c r="K4" s="1">
        <v>5.96</v>
      </c>
      <c r="L4" s="1">
        <v>71.900000000000006</v>
      </c>
      <c r="N4" s="3">
        <v>36916745.8056347</v>
      </c>
      <c r="O4" s="3">
        <f t="shared" si="0"/>
        <v>10779689.775245331</v>
      </c>
      <c r="P4" s="3">
        <f t="shared" si="1"/>
        <v>8490851.5352959819</v>
      </c>
      <c r="Q4" s="3">
        <f t="shared" si="2"/>
        <v>1197210.0664767334</v>
      </c>
      <c r="R4" s="3">
        <f t="shared" si="3"/>
        <v>5969068.629313075</v>
      </c>
      <c r="S4" s="3">
        <f t="shared" si="4"/>
        <v>3839341.5637860093</v>
      </c>
      <c r="T4" s="3">
        <f t="shared" si="5"/>
        <v>228824.75720164616</v>
      </c>
      <c r="U4" s="3">
        <f t="shared" si="6"/>
        <v>2760486.5843621409</v>
      </c>
    </row>
    <row r="5" spans="1:21" s="1" customFormat="1" x14ac:dyDescent="0.2">
      <c r="A5" s="1" t="s">
        <v>20</v>
      </c>
      <c r="B5" s="1" t="s">
        <v>21</v>
      </c>
      <c r="C5" s="1" t="s">
        <v>22</v>
      </c>
      <c r="D5" s="1">
        <v>1762</v>
      </c>
      <c r="E5" s="3">
        <v>1030000</v>
      </c>
      <c r="F5" s="1">
        <v>27.7</v>
      </c>
      <c r="G5" s="1">
        <v>24.3</v>
      </c>
      <c r="H5" s="1">
        <v>15.4</v>
      </c>
      <c r="I5" s="1">
        <v>63.2</v>
      </c>
      <c r="J5" s="1">
        <v>10.3</v>
      </c>
      <c r="K5" s="1">
        <v>6.57</v>
      </c>
      <c r="L5" s="1">
        <v>67.599999999999994</v>
      </c>
      <c r="N5" s="3">
        <v>19095724.555429436</v>
      </c>
      <c r="O5" s="3">
        <f t="shared" si="0"/>
        <v>5289515.7018539533</v>
      </c>
      <c r="P5" s="3">
        <f t="shared" si="1"/>
        <v>4640261.0669693528</v>
      </c>
      <c r="Q5" s="3">
        <f t="shared" si="2"/>
        <v>714600.20431328029</v>
      </c>
      <c r="R5" s="3">
        <f t="shared" si="3"/>
        <v>2932644.9943246311</v>
      </c>
      <c r="S5" s="3">
        <f t="shared" si="4"/>
        <v>1966859.6292092321</v>
      </c>
      <c r="T5" s="3">
        <f t="shared" si="5"/>
        <v>129222.67763904657</v>
      </c>
      <c r="U5" s="3">
        <f t="shared" si="6"/>
        <v>1329597.1093454408</v>
      </c>
    </row>
    <row r="6" spans="1:21" s="1" customFormat="1" x14ac:dyDescent="0.2">
      <c r="A6" s="1" t="s">
        <v>20</v>
      </c>
      <c r="B6" s="1" t="s">
        <v>21</v>
      </c>
      <c r="C6" s="1" t="s">
        <v>22</v>
      </c>
      <c r="D6" s="1">
        <v>2242</v>
      </c>
      <c r="E6" s="3">
        <v>1250000</v>
      </c>
      <c r="F6" s="1">
        <v>24.3</v>
      </c>
      <c r="G6" s="1">
        <v>24.7</v>
      </c>
      <c r="H6" s="1">
        <v>10.4</v>
      </c>
      <c r="I6" s="1">
        <v>69.099999999999994</v>
      </c>
      <c r="J6" s="1">
        <v>10.3</v>
      </c>
      <c r="K6" s="1">
        <v>5.54</v>
      </c>
      <c r="L6" s="1">
        <v>70.400000000000006</v>
      </c>
      <c r="N6" s="3">
        <v>18212905.14421647</v>
      </c>
      <c r="O6" s="3">
        <f t="shared" si="0"/>
        <v>4425735.9500446022</v>
      </c>
      <c r="P6" s="3">
        <f t="shared" si="1"/>
        <v>4498587.5706214681</v>
      </c>
      <c r="Q6" s="3">
        <f t="shared" si="2"/>
        <v>467853.10734463274</v>
      </c>
      <c r="R6" s="3">
        <f t="shared" si="3"/>
        <v>3108524.0112994341</v>
      </c>
      <c r="S6" s="3">
        <f t="shared" si="4"/>
        <v>1875929.2298542967</v>
      </c>
      <c r="T6" s="3">
        <f t="shared" si="5"/>
        <v>103926.47933392803</v>
      </c>
      <c r="U6" s="3">
        <f t="shared" si="6"/>
        <v>1320654.177817425</v>
      </c>
    </row>
    <row r="7" spans="1:21" s="1" customFormat="1" x14ac:dyDescent="0.2">
      <c r="A7" s="1" t="s">
        <v>20</v>
      </c>
      <c r="B7" s="1" t="s">
        <v>21</v>
      </c>
      <c r="C7" s="1" t="s">
        <v>22</v>
      </c>
      <c r="D7" s="1">
        <v>1778</v>
      </c>
      <c r="E7" s="3">
        <v>1340000</v>
      </c>
      <c r="F7" s="1">
        <v>24.5</v>
      </c>
      <c r="G7" s="1">
        <v>24.1</v>
      </c>
      <c r="H7" s="1">
        <v>8.32</v>
      </c>
      <c r="I7" s="1">
        <v>71.400000000000006</v>
      </c>
      <c r="J7" s="1">
        <v>9.1</v>
      </c>
      <c r="K7" s="1">
        <v>4.38</v>
      </c>
      <c r="L7" s="1">
        <v>73.7</v>
      </c>
      <c r="N7" s="3">
        <v>24619422.572178479</v>
      </c>
      <c r="O7" s="3">
        <f t="shared" si="0"/>
        <v>6031758.5301837269</v>
      </c>
      <c r="P7" s="3">
        <f t="shared" si="1"/>
        <v>5933280.8398950137</v>
      </c>
      <c r="Q7" s="3">
        <f t="shared" si="2"/>
        <v>493648.9658792651</v>
      </c>
      <c r="R7" s="3">
        <f t="shared" si="3"/>
        <v>4236362.5196850402</v>
      </c>
      <c r="S7" s="3">
        <f t="shared" si="4"/>
        <v>2240367.4540682416</v>
      </c>
      <c r="T7" s="3">
        <f t="shared" si="5"/>
        <v>98128.094488188974</v>
      </c>
      <c r="U7" s="3">
        <f t="shared" si="6"/>
        <v>1651150.813648294</v>
      </c>
    </row>
    <row r="8" spans="1:21" s="1" customFormat="1" x14ac:dyDescent="0.2">
      <c r="A8" s="1" t="s">
        <v>20</v>
      </c>
      <c r="B8" s="1" t="s">
        <v>21</v>
      </c>
      <c r="C8" s="1" t="s">
        <v>23</v>
      </c>
      <c r="D8" s="1">
        <v>1289</v>
      </c>
      <c r="E8" s="3">
        <v>1230000</v>
      </c>
      <c r="F8" s="1">
        <v>36.299999999999997</v>
      </c>
      <c r="G8" s="1">
        <v>27.8</v>
      </c>
      <c r="H8" s="1">
        <v>9.26</v>
      </c>
      <c r="I8" s="1">
        <v>69.900000000000006</v>
      </c>
      <c r="J8" s="1">
        <v>12.3</v>
      </c>
      <c r="K8" s="1">
        <v>3.74</v>
      </c>
      <c r="L8" s="1">
        <v>76</v>
      </c>
      <c r="N8" s="3">
        <v>31171450.737005431</v>
      </c>
      <c r="O8" s="3">
        <f t="shared" si="0"/>
        <v>11315236.61753297</v>
      </c>
      <c r="P8" s="3">
        <f t="shared" si="1"/>
        <v>8665663.3048875108</v>
      </c>
      <c r="Q8" s="3">
        <f t="shared" si="2"/>
        <v>802440.4220325835</v>
      </c>
      <c r="R8" s="3">
        <f t="shared" si="3"/>
        <v>6057298.650116371</v>
      </c>
      <c r="S8" s="3">
        <f t="shared" si="4"/>
        <v>3834088.4406516682</v>
      </c>
      <c r="T8" s="3">
        <f t="shared" si="5"/>
        <v>143394.90768037242</v>
      </c>
      <c r="U8" s="3">
        <f t="shared" si="6"/>
        <v>2913907.214895268</v>
      </c>
    </row>
    <row r="9" spans="1:21" s="1" customFormat="1" x14ac:dyDescent="0.2">
      <c r="A9" s="1" t="s">
        <v>20</v>
      </c>
      <c r="B9" s="1" t="s">
        <v>21</v>
      </c>
      <c r="C9" s="1" t="s">
        <v>23</v>
      </c>
      <c r="D9" s="1">
        <v>1126</v>
      </c>
      <c r="E9" s="3">
        <v>1250000</v>
      </c>
      <c r="F9" s="1">
        <v>37.200000000000003</v>
      </c>
      <c r="G9" s="1">
        <v>26.1</v>
      </c>
      <c r="H9" s="1">
        <v>8.48</v>
      </c>
      <c r="I9" s="1">
        <v>60.7</v>
      </c>
      <c r="J9" s="1">
        <v>9.6999999999999993</v>
      </c>
      <c r="K9" s="1">
        <v>3.55</v>
      </c>
      <c r="L9" s="1">
        <v>64.3</v>
      </c>
      <c r="N9" s="3">
        <v>36264061.574896388</v>
      </c>
      <c r="O9" s="3">
        <f t="shared" si="0"/>
        <v>13490230.905861458</v>
      </c>
      <c r="P9" s="3">
        <f t="shared" si="1"/>
        <v>9464920.071047958</v>
      </c>
      <c r="Q9" s="3">
        <f t="shared" si="2"/>
        <v>802625.22202486685</v>
      </c>
      <c r="R9" s="3">
        <f t="shared" si="3"/>
        <v>5745206.4831261104</v>
      </c>
      <c r="S9" s="3">
        <f t="shared" si="4"/>
        <v>3517613.9727649493</v>
      </c>
      <c r="T9" s="3">
        <f t="shared" si="5"/>
        <v>124875.29603315568</v>
      </c>
      <c r="U9" s="3">
        <f t="shared" si="6"/>
        <v>2261825.7844878626</v>
      </c>
    </row>
    <row r="10" spans="1:21" s="1" customFormat="1" x14ac:dyDescent="0.2">
      <c r="A10" s="1" t="s">
        <v>20</v>
      </c>
      <c r="B10" s="1" t="s">
        <v>21</v>
      </c>
      <c r="C10" s="1" t="s">
        <v>23</v>
      </c>
      <c r="D10" s="1">
        <v>1368</v>
      </c>
      <c r="E10" s="3">
        <v>1200000</v>
      </c>
      <c r="F10" s="1">
        <v>45.9</v>
      </c>
      <c r="G10" s="1">
        <v>24</v>
      </c>
      <c r="H10" s="1">
        <v>9.4</v>
      </c>
      <c r="I10" s="1">
        <v>65.400000000000006</v>
      </c>
      <c r="J10" s="1">
        <v>8.6300000000000008</v>
      </c>
      <c r="K10" s="1">
        <v>3.1</v>
      </c>
      <c r="L10" s="1">
        <v>69.7</v>
      </c>
      <c r="N10" s="3">
        <v>28654970.76023392</v>
      </c>
      <c r="O10" s="3">
        <f t="shared" si="0"/>
        <v>13152631.578947369</v>
      </c>
      <c r="P10" s="3">
        <f t="shared" si="1"/>
        <v>6877192.9824561402</v>
      </c>
      <c r="Q10" s="3">
        <f t="shared" si="2"/>
        <v>646456.14035087719</v>
      </c>
      <c r="R10" s="3">
        <f t="shared" si="3"/>
        <v>4497684.2105263155</v>
      </c>
      <c r="S10" s="3">
        <f t="shared" si="4"/>
        <v>2472923.9766081874</v>
      </c>
      <c r="T10" s="3">
        <f t="shared" si="5"/>
        <v>76660.643274853806</v>
      </c>
      <c r="U10" s="3">
        <f t="shared" si="6"/>
        <v>1723628.0116959068</v>
      </c>
    </row>
    <row r="11" spans="1:21" s="1" customFormat="1" x14ac:dyDescent="0.2">
      <c r="A11" s="1" t="s">
        <v>20</v>
      </c>
      <c r="B11" s="1" t="s">
        <v>21</v>
      </c>
      <c r="C11" s="1" t="s">
        <v>23</v>
      </c>
      <c r="D11" s="1">
        <v>1258</v>
      </c>
      <c r="E11" s="3">
        <v>1220000</v>
      </c>
      <c r="F11" s="1">
        <v>41</v>
      </c>
      <c r="G11" s="1">
        <v>23.5</v>
      </c>
      <c r="H11" s="1">
        <v>6.9</v>
      </c>
      <c r="I11" s="1">
        <v>66.5</v>
      </c>
      <c r="J11" s="1">
        <v>8.0299999999999994</v>
      </c>
      <c r="K11" s="1">
        <v>1.98</v>
      </c>
      <c r="L11" s="1">
        <v>71.400000000000006</v>
      </c>
      <c r="N11" s="3">
        <v>31679915.209326975</v>
      </c>
      <c r="O11" s="3">
        <f t="shared" si="0"/>
        <v>12988765.23582406</v>
      </c>
      <c r="P11" s="3">
        <f t="shared" si="1"/>
        <v>7444780.0741918385</v>
      </c>
      <c r="Q11" s="3">
        <f t="shared" si="2"/>
        <v>513689.82511923689</v>
      </c>
      <c r="R11" s="3">
        <f t="shared" si="3"/>
        <v>4950778.7493375726</v>
      </c>
      <c r="S11" s="3">
        <f t="shared" si="4"/>
        <v>2543897.1913089561</v>
      </c>
      <c r="T11" s="3">
        <f t="shared" si="5"/>
        <v>50369.164387917328</v>
      </c>
      <c r="U11" s="3">
        <f t="shared" si="6"/>
        <v>1816342.5945945948</v>
      </c>
    </row>
    <row r="12" spans="1:21" s="1" customFormat="1" x14ac:dyDescent="0.2">
      <c r="A12" s="1" t="s">
        <v>20</v>
      </c>
      <c r="B12" s="1" t="s">
        <v>25</v>
      </c>
      <c r="C12" s="1" t="s">
        <v>22</v>
      </c>
      <c r="D12" s="1">
        <v>1375</v>
      </c>
      <c r="E12" s="3">
        <v>1430000</v>
      </c>
      <c r="F12" s="1">
        <v>43.6</v>
      </c>
      <c r="G12" s="1">
        <v>21.5</v>
      </c>
      <c r="H12" s="1">
        <v>14.3</v>
      </c>
      <c r="I12" s="1">
        <v>69.2</v>
      </c>
      <c r="J12" s="1">
        <v>8.77</v>
      </c>
      <c r="K12" s="1">
        <v>9.24</v>
      </c>
      <c r="L12" s="1">
        <v>77.400000000000006</v>
      </c>
      <c r="N12" s="3">
        <v>33973333.333333336</v>
      </c>
      <c r="O12" s="3">
        <f t="shared" si="0"/>
        <v>14812373.333333334</v>
      </c>
      <c r="P12" s="3">
        <f t="shared" si="1"/>
        <v>7304266.666666667</v>
      </c>
      <c r="Q12" s="3">
        <f t="shared" si="2"/>
        <v>1044510.1333333335</v>
      </c>
      <c r="R12" s="3">
        <f t="shared" si="3"/>
        <v>5054552.5333333341</v>
      </c>
      <c r="S12" s="3">
        <f t="shared" si="4"/>
        <v>2979461.3333333335</v>
      </c>
      <c r="T12" s="3">
        <f t="shared" si="5"/>
        <v>275302.22720000002</v>
      </c>
      <c r="U12" s="3">
        <f t="shared" si="6"/>
        <v>2306103.0720000002</v>
      </c>
    </row>
    <row r="13" spans="1:21" s="1" customFormat="1" x14ac:dyDescent="0.2">
      <c r="A13" s="1" t="s">
        <v>20</v>
      </c>
      <c r="B13" s="1" t="s">
        <v>25</v>
      </c>
      <c r="C13" s="1" t="s">
        <v>22</v>
      </c>
      <c r="D13" s="1">
        <v>1977</v>
      </c>
      <c r="E13" s="3">
        <v>1320000</v>
      </c>
      <c r="F13" s="1">
        <v>35.9</v>
      </c>
      <c r="G13" s="1">
        <v>31.9</v>
      </c>
      <c r="H13" s="1">
        <v>14.9</v>
      </c>
      <c r="I13" s="1">
        <v>72.2</v>
      </c>
      <c r="J13" s="1">
        <v>13.2</v>
      </c>
      <c r="K13" s="1">
        <v>14.6</v>
      </c>
      <c r="L13" s="1">
        <v>79.599999999999994</v>
      </c>
      <c r="N13" s="3">
        <v>21810824.481537685</v>
      </c>
      <c r="O13" s="3">
        <f t="shared" si="0"/>
        <v>7830085.9888720289</v>
      </c>
      <c r="P13" s="3">
        <f t="shared" si="1"/>
        <v>6957653.0096105216</v>
      </c>
      <c r="Q13" s="3">
        <f t="shared" si="2"/>
        <v>1036690.2984319676</v>
      </c>
      <c r="R13" s="3">
        <f t="shared" si="3"/>
        <v>5023425.4729387965</v>
      </c>
      <c r="S13" s="3">
        <f t="shared" si="4"/>
        <v>2879028.8315629745</v>
      </c>
      <c r="T13" s="3">
        <f t="shared" si="5"/>
        <v>420338.20940819423</v>
      </c>
      <c r="U13" s="3">
        <f t="shared" si="6"/>
        <v>2291706.9499241277</v>
      </c>
    </row>
    <row r="14" spans="1:21" s="1" customFormat="1" x14ac:dyDescent="0.2">
      <c r="A14" s="1" t="s">
        <v>20</v>
      </c>
      <c r="B14" s="1" t="s">
        <v>25</v>
      </c>
      <c r="C14" s="1" t="s">
        <v>22</v>
      </c>
      <c r="D14" s="1">
        <v>2003</v>
      </c>
      <c r="E14" s="3">
        <v>1470000</v>
      </c>
      <c r="F14" s="1">
        <v>35.5</v>
      </c>
      <c r="G14" s="1">
        <v>21.4</v>
      </c>
      <c r="H14" s="1">
        <v>14.7</v>
      </c>
      <c r="I14" s="1">
        <v>68.2</v>
      </c>
      <c r="J14" s="1">
        <v>9.1999999999999993</v>
      </c>
      <c r="K14" s="1">
        <v>11.9</v>
      </c>
      <c r="L14" s="1">
        <v>73.400000000000006</v>
      </c>
      <c r="N14" s="3">
        <v>23974038.941587623</v>
      </c>
      <c r="O14" s="3">
        <f t="shared" si="0"/>
        <v>8510783.8242636062</v>
      </c>
      <c r="P14" s="3">
        <f t="shared" si="1"/>
        <v>5130444.3334997511</v>
      </c>
      <c r="Q14" s="3">
        <f t="shared" si="2"/>
        <v>754175.31702446332</v>
      </c>
      <c r="R14" s="3">
        <f>(I14/100)*P14</f>
        <v>3498963.0354468306</v>
      </c>
      <c r="S14" s="3">
        <f t="shared" si="4"/>
        <v>2205611.5826260615</v>
      </c>
      <c r="T14" s="3">
        <f t="shared" si="5"/>
        <v>262467.77833250136</v>
      </c>
      <c r="U14" s="3">
        <f t="shared" si="6"/>
        <v>1618918.9016475293</v>
      </c>
    </row>
    <row r="15" spans="1:21" s="1" customFormat="1" x14ac:dyDescent="0.2">
      <c r="A15" s="1" t="s">
        <v>20</v>
      </c>
      <c r="B15" s="1" t="s">
        <v>25</v>
      </c>
      <c r="C15" s="1" t="s">
        <v>22</v>
      </c>
      <c r="D15" s="1">
        <v>1834</v>
      </c>
      <c r="E15" s="3">
        <v>1290000</v>
      </c>
      <c r="F15" s="1">
        <v>39.200000000000003</v>
      </c>
      <c r="G15" s="1">
        <v>27.5</v>
      </c>
      <c r="H15" s="1">
        <v>12.6</v>
      </c>
      <c r="I15" s="1">
        <v>77.7</v>
      </c>
      <c r="J15" s="1">
        <v>10.9</v>
      </c>
      <c r="K15" s="1">
        <v>11.1</v>
      </c>
      <c r="L15" s="1">
        <v>82.9</v>
      </c>
      <c r="N15" s="3">
        <v>22977099.236641224</v>
      </c>
      <c r="O15" s="3">
        <f t="shared" si="0"/>
        <v>9007022.9007633608</v>
      </c>
      <c r="P15" s="3">
        <f t="shared" si="1"/>
        <v>6318702.2900763368</v>
      </c>
      <c r="Q15" s="3">
        <f t="shared" si="2"/>
        <v>796156.4885496184</v>
      </c>
      <c r="R15" s="3">
        <f>(I15/100)*P15</f>
        <v>4909631.6793893138</v>
      </c>
      <c r="S15" s="3">
        <f t="shared" si="4"/>
        <v>2504503.8167938935</v>
      </c>
      <c r="T15" s="3">
        <f t="shared" si="5"/>
        <v>277999.92366412218</v>
      </c>
      <c r="U15" s="3">
        <f t="shared" si="6"/>
        <v>2076233.6641221379</v>
      </c>
    </row>
    <row r="16" spans="1:21" s="1" customFormat="1" x14ac:dyDescent="0.2">
      <c r="A16" s="1" t="s">
        <v>20</v>
      </c>
      <c r="B16" s="1" t="s">
        <v>25</v>
      </c>
      <c r="C16" s="1" t="s">
        <v>22</v>
      </c>
      <c r="D16" s="1">
        <v>2082</v>
      </c>
      <c r="E16" s="3">
        <v>1490000</v>
      </c>
      <c r="F16" s="1">
        <v>23.7</v>
      </c>
      <c r="G16" s="1">
        <v>22.2</v>
      </c>
      <c r="H16" s="1">
        <v>7.73</v>
      </c>
      <c r="I16" s="1">
        <v>77.900000000000006</v>
      </c>
      <c r="J16" s="1">
        <v>9.86</v>
      </c>
      <c r="K16" s="1">
        <v>3.48</v>
      </c>
      <c r="L16" s="1">
        <v>80.900000000000006</v>
      </c>
      <c r="N16" s="3">
        <v>23378162.023695163</v>
      </c>
      <c r="O16" s="3">
        <f t="shared" si="0"/>
        <v>5540624.3996157534</v>
      </c>
      <c r="P16" s="3">
        <f t="shared" si="1"/>
        <v>5189951.9692603266</v>
      </c>
      <c r="Q16" s="3">
        <f t="shared" si="2"/>
        <v>401183.28722382331</v>
      </c>
      <c r="R16" s="3">
        <f t="shared" si="3"/>
        <v>4042972.5840537944</v>
      </c>
      <c r="S16" s="3">
        <f t="shared" si="4"/>
        <v>2305086.775536343</v>
      </c>
      <c r="T16" s="3">
        <f t="shared" si="5"/>
        <v>80217.019788664737</v>
      </c>
      <c r="U16" s="3">
        <f t="shared" si="6"/>
        <v>1864815.2014089015</v>
      </c>
    </row>
    <row r="17" spans="1:21" s="1" customFormat="1" x14ac:dyDescent="0.2">
      <c r="A17" s="1" t="s">
        <v>20</v>
      </c>
      <c r="B17" s="1" t="s">
        <v>25</v>
      </c>
      <c r="C17" s="1" t="s">
        <v>23</v>
      </c>
      <c r="D17" s="1">
        <v>1315</v>
      </c>
      <c r="E17" s="3">
        <v>1330000</v>
      </c>
      <c r="F17" s="1">
        <v>39.200000000000003</v>
      </c>
      <c r="G17" s="1">
        <v>26.9</v>
      </c>
      <c r="H17" s="1">
        <v>7.63</v>
      </c>
      <c r="I17" s="1">
        <v>68.2</v>
      </c>
      <c r="J17" s="1">
        <v>10.8</v>
      </c>
      <c r="K17" s="1">
        <v>2.36</v>
      </c>
      <c r="L17" s="1">
        <v>74.3</v>
      </c>
      <c r="N17" s="3">
        <v>33039290.240811154</v>
      </c>
      <c r="O17" s="3">
        <f t="shared" si="0"/>
        <v>12951401.774397973</v>
      </c>
      <c r="P17" s="3">
        <f t="shared" si="1"/>
        <v>8887569.0747781992</v>
      </c>
      <c r="Q17" s="3">
        <f t="shared" si="2"/>
        <v>678121.52040557656</v>
      </c>
      <c r="R17" s="3">
        <f t="shared" si="3"/>
        <v>6061322.1089987326</v>
      </c>
      <c r="S17" s="3">
        <f t="shared" si="4"/>
        <v>3568243.3460076051</v>
      </c>
      <c r="T17" s="3">
        <f t="shared" si="5"/>
        <v>84210.542965779474</v>
      </c>
      <c r="U17" s="3">
        <f t="shared" si="6"/>
        <v>2651204.8060836503</v>
      </c>
    </row>
    <row r="18" spans="1:21" s="1" customFormat="1" x14ac:dyDescent="0.2">
      <c r="A18" s="1" t="s">
        <v>20</v>
      </c>
      <c r="B18" s="1" t="s">
        <v>25</v>
      </c>
      <c r="C18" s="1" t="s">
        <v>23</v>
      </c>
      <c r="D18" s="1">
        <v>1774</v>
      </c>
      <c r="E18" s="3">
        <v>1430000</v>
      </c>
      <c r="F18" s="1">
        <v>38</v>
      </c>
      <c r="G18" s="1">
        <v>27.4</v>
      </c>
      <c r="H18" s="1">
        <v>8.33</v>
      </c>
      <c r="I18" s="1">
        <v>67.599999999999994</v>
      </c>
      <c r="J18" s="1">
        <v>12</v>
      </c>
      <c r="K18" s="1">
        <v>3.33</v>
      </c>
      <c r="L18" s="1">
        <v>72.900000000000006</v>
      </c>
      <c r="N18" s="3">
        <v>26332205.937617436</v>
      </c>
      <c r="O18" s="3">
        <f t="shared" si="0"/>
        <v>10006238.256294627</v>
      </c>
      <c r="P18" s="3">
        <f t="shared" si="1"/>
        <v>7215024.4269071762</v>
      </c>
      <c r="Q18" s="3">
        <f t="shared" si="2"/>
        <v>601011.53476136771</v>
      </c>
      <c r="R18" s="3">
        <f t="shared" si="3"/>
        <v>4877356.5125892507</v>
      </c>
      <c r="S18" s="3">
        <f t="shared" si="4"/>
        <v>3159864.7125140922</v>
      </c>
      <c r="T18" s="3">
        <f t="shared" si="5"/>
        <v>105223.49492671929</v>
      </c>
      <c r="U18" s="3">
        <f t="shared" si="6"/>
        <v>2303541.3754227734</v>
      </c>
    </row>
    <row r="19" spans="1:21" s="1" customFormat="1" x14ac:dyDescent="0.2">
      <c r="A19" s="1" t="s">
        <v>20</v>
      </c>
      <c r="B19" s="1" t="s">
        <v>25</v>
      </c>
      <c r="C19" s="1" t="s">
        <v>23</v>
      </c>
      <c r="D19" s="1">
        <v>2006</v>
      </c>
      <c r="E19" s="3">
        <v>1420000</v>
      </c>
      <c r="F19" s="1">
        <v>42.1</v>
      </c>
      <c r="G19" s="1">
        <v>28.2</v>
      </c>
      <c r="H19" s="1">
        <v>12.5</v>
      </c>
      <c r="I19" s="1">
        <v>68</v>
      </c>
      <c r="J19" s="1">
        <v>10.7</v>
      </c>
      <c r="K19" s="1">
        <v>4.55</v>
      </c>
      <c r="L19" s="1">
        <v>76.2</v>
      </c>
      <c r="N19" s="3">
        <v>23123961.448986378</v>
      </c>
      <c r="O19" s="3">
        <f t="shared" si="0"/>
        <v>9735187.7700232659</v>
      </c>
      <c r="P19" s="3">
        <f t="shared" si="1"/>
        <v>6520957.1286141574</v>
      </c>
      <c r="Q19" s="3">
        <f t="shared" si="2"/>
        <v>815119.64107676968</v>
      </c>
      <c r="R19" s="3">
        <f t="shared" si="3"/>
        <v>4434250.8474576278</v>
      </c>
      <c r="S19" s="3">
        <f t="shared" si="4"/>
        <v>2474263.8750415426</v>
      </c>
      <c r="T19" s="3">
        <f t="shared" si="5"/>
        <v>112579.00631439018</v>
      </c>
      <c r="U19" s="3">
        <f t="shared" si="6"/>
        <v>1885389.0727816555</v>
      </c>
    </row>
    <row r="20" spans="1:21" s="1" customFormat="1" x14ac:dyDescent="0.2">
      <c r="A20" s="1" t="s">
        <v>20</v>
      </c>
      <c r="B20" s="1" t="s">
        <v>25</v>
      </c>
      <c r="C20" s="1" t="s">
        <v>23</v>
      </c>
      <c r="D20" s="1">
        <v>1819</v>
      </c>
      <c r="E20" s="3">
        <v>1450000</v>
      </c>
      <c r="F20" s="1">
        <v>44.4</v>
      </c>
      <c r="G20" s="1">
        <v>28</v>
      </c>
      <c r="H20" s="1">
        <v>14.8</v>
      </c>
      <c r="I20" s="1">
        <v>66.8</v>
      </c>
      <c r="J20" s="1">
        <v>10.7</v>
      </c>
      <c r="K20" s="1">
        <v>5.5</v>
      </c>
      <c r="L20" s="1">
        <v>78.400000000000006</v>
      </c>
      <c r="N20" s="3">
        <v>26039948.689756278</v>
      </c>
      <c r="O20" s="3">
        <f t="shared" si="0"/>
        <v>11561737.218251787</v>
      </c>
      <c r="P20" s="3">
        <f t="shared" si="1"/>
        <v>7291185.6331317583</v>
      </c>
      <c r="Q20" s="3">
        <f t="shared" si="2"/>
        <v>1079095.4737035003</v>
      </c>
      <c r="R20" s="3">
        <f t="shared" si="3"/>
        <v>4870512.0029320139</v>
      </c>
      <c r="S20" s="3">
        <f t="shared" si="4"/>
        <v>2786274.5098039219</v>
      </c>
      <c r="T20" s="3">
        <f t="shared" si="5"/>
        <v>153245.09803921569</v>
      </c>
      <c r="U20" s="3">
        <f t="shared" si="6"/>
        <v>2184439.2156862747</v>
      </c>
    </row>
    <row r="21" spans="1:21" s="1" customFormat="1" x14ac:dyDescent="0.2">
      <c r="A21" s="1" t="s">
        <v>20</v>
      </c>
      <c r="B21" s="1" t="s">
        <v>25</v>
      </c>
      <c r="C21" s="1" t="s">
        <v>23</v>
      </c>
      <c r="D21" s="1">
        <v>1180</v>
      </c>
      <c r="E21" s="3">
        <v>1370000</v>
      </c>
      <c r="F21" s="1">
        <v>39.799999999999997</v>
      </c>
      <c r="G21" s="1">
        <v>30.8</v>
      </c>
      <c r="H21" s="1">
        <v>12.4</v>
      </c>
      <c r="I21" s="1">
        <v>72.3</v>
      </c>
      <c r="J21" s="1">
        <v>10.9</v>
      </c>
      <c r="K21" s="1">
        <v>5.61</v>
      </c>
      <c r="L21" s="1">
        <v>74.7</v>
      </c>
      <c r="N21" s="3">
        <v>37926553.672316387</v>
      </c>
      <c r="O21" s="3">
        <f t="shared" si="0"/>
        <v>15094768.361581922</v>
      </c>
      <c r="P21" s="3">
        <f t="shared" si="1"/>
        <v>11681378.531073447</v>
      </c>
      <c r="Q21" s="3">
        <f t="shared" si="2"/>
        <v>1448490.9378531075</v>
      </c>
      <c r="R21" s="3">
        <f t="shared" si="3"/>
        <v>8445636.677966103</v>
      </c>
      <c r="S21" s="3">
        <f t="shared" si="4"/>
        <v>4133994.3502824861</v>
      </c>
      <c r="T21" s="3">
        <f t="shared" si="5"/>
        <v>231917.08305084749</v>
      </c>
      <c r="U21" s="3">
        <f t="shared" si="6"/>
        <v>3088093.779661017</v>
      </c>
    </row>
    <row r="22" spans="1:21" s="1" customFormat="1" x14ac:dyDescent="0.2">
      <c r="A22" s="1" t="s">
        <v>20</v>
      </c>
      <c r="B22" s="1" t="s">
        <v>25</v>
      </c>
      <c r="C22" s="1" t="s">
        <v>23</v>
      </c>
      <c r="D22" s="1">
        <v>940</v>
      </c>
      <c r="E22" s="3">
        <v>1660000</v>
      </c>
      <c r="F22" s="1">
        <v>39.799999999999997</v>
      </c>
      <c r="G22" s="1">
        <v>22.1</v>
      </c>
      <c r="H22" s="1">
        <v>12.5</v>
      </c>
      <c r="I22" s="1">
        <v>69.400000000000006</v>
      </c>
      <c r="J22" s="1">
        <v>8.59</v>
      </c>
      <c r="K22" s="1">
        <v>3.74</v>
      </c>
      <c r="L22" s="1">
        <v>71.7</v>
      </c>
      <c r="N22" s="3">
        <v>57687943.262411356</v>
      </c>
      <c r="O22" s="3">
        <f t="shared" si="0"/>
        <v>22959801.418439716</v>
      </c>
      <c r="P22" s="3">
        <f t="shared" si="1"/>
        <v>12749035.46099291</v>
      </c>
      <c r="Q22" s="3">
        <f t="shared" si="2"/>
        <v>1593629.4326241137</v>
      </c>
      <c r="R22" s="3">
        <f t="shared" si="3"/>
        <v>8847830.6099290811</v>
      </c>
      <c r="S22" s="3">
        <f t="shared" si="4"/>
        <v>4955394.3262411356</v>
      </c>
      <c r="T22" s="3">
        <f t="shared" si="5"/>
        <v>185331.74780141847</v>
      </c>
      <c r="U22" s="3">
        <f t="shared" si="6"/>
        <v>3553017.7319148947</v>
      </c>
    </row>
    <row r="23" spans="1:21" s="1" customFormat="1" x14ac:dyDescent="0.2">
      <c r="A23" s="1" t="s">
        <v>24</v>
      </c>
      <c r="B23" s="1" t="s">
        <v>21</v>
      </c>
      <c r="C23" s="1" t="s">
        <v>22</v>
      </c>
      <c r="D23" s="1">
        <v>1427</v>
      </c>
      <c r="E23" s="1">
        <v>312705</v>
      </c>
      <c r="F23" s="1">
        <v>23.6</v>
      </c>
      <c r="G23" s="1">
        <v>36.6</v>
      </c>
      <c r="H23" s="1">
        <v>5.38</v>
      </c>
      <c r="I23" s="1">
        <v>2.25</v>
      </c>
      <c r="J23" s="1">
        <v>13.8</v>
      </c>
      <c r="K23" s="1">
        <v>12.8</v>
      </c>
      <c r="L23" s="1">
        <v>2.38</v>
      </c>
      <c r="N23" s="3">
        <v>2505438.3321653823</v>
      </c>
      <c r="O23" s="3">
        <f t="shared" ref="O23:O42" si="7">(F23/100)*N23</f>
        <v>591283.44639103021</v>
      </c>
      <c r="P23" s="3">
        <f t="shared" ref="P23:P42" si="8">(G23/100)*N23</f>
        <v>916990.42957252986</v>
      </c>
      <c r="Q23" s="3">
        <f t="shared" ref="Q23:Q42" si="9">(H23/100)*P23</f>
        <v>49334.08511100211</v>
      </c>
      <c r="R23" s="3">
        <f t="shared" ref="R23:R42" si="10">(I23/100)*P23</f>
        <v>20632.284665381922</v>
      </c>
      <c r="S23" s="3">
        <f t="shared" ref="S23:S42" si="11">(J23/100)*N23</f>
        <v>345750.4898388228</v>
      </c>
      <c r="T23" s="3">
        <f t="shared" ref="T23:T42" si="12">(K23/100)*S23</f>
        <v>44256.062699369322</v>
      </c>
      <c r="U23" s="3">
        <f t="shared" ref="U23:U42" si="13">(L23/100)*S23</f>
        <v>8228.8616581639817</v>
      </c>
    </row>
    <row r="24" spans="1:21" s="1" customFormat="1" x14ac:dyDescent="0.2">
      <c r="A24" s="1" t="s">
        <v>24</v>
      </c>
      <c r="B24" s="1" t="s">
        <v>21</v>
      </c>
      <c r="C24" s="1" t="s">
        <v>22</v>
      </c>
      <c r="D24" s="1">
        <v>2281</v>
      </c>
      <c r="E24" s="1">
        <v>165084</v>
      </c>
      <c r="F24" s="1">
        <v>23.5</v>
      </c>
      <c r="G24" s="1">
        <v>29.9</v>
      </c>
      <c r="H24" s="1">
        <v>7.18</v>
      </c>
      <c r="I24" s="1">
        <v>1.77</v>
      </c>
      <c r="J24" s="1">
        <v>11.2</v>
      </c>
      <c r="K24" s="1">
        <v>13.5</v>
      </c>
      <c r="L24" s="1">
        <v>1.38</v>
      </c>
      <c r="N24" s="3">
        <v>827470.58307759755</v>
      </c>
      <c r="O24" s="3">
        <f t="shared" si="7"/>
        <v>194455.58702323542</v>
      </c>
      <c r="P24" s="3">
        <f t="shared" si="8"/>
        <v>247413.70434020166</v>
      </c>
      <c r="Q24" s="3">
        <f t="shared" si="9"/>
        <v>17764.303971626479</v>
      </c>
      <c r="R24" s="3">
        <f t="shared" si="10"/>
        <v>4379.2225668215697</v>
      </c>
      <c r="S24" s="3">
        <f t="shared" si="11"/>
        <v>92676.705304690913</v>
      </c>
      <c r="T24" s="3">
        <f t="shared" si="12"/>
        <v>12511.355216133274</v>
      </c>
      <c r="U24" s="3">
        <f t="shared" si="13"/>
        <v>1278.9385332047345</v>
      </c>
    </row>
    <row r="25" spans="1:21" s="1" customFormat="1" x14ac:dyDescent="0.2">
      <c r="A25" s="1" t="s">
        <v>24</v>
      </c>
      <c r="B25" s="1" t="s">
        <v>21</v>
      </c>
      <c r="C25" s="1" t="s">
        <v>22</v>
      </c>
      <c r="D25" s="1">
        <v>1263</v>
      </c>
      <c r="E25" s="1">
        <v>342248</v>
      </c>
      <c r="F25" s="1">
        <v>23</v>
      </c>
      <c r="G25" s="1">
        <v>29.6</v>
      </c>
      <c r="H25" s="1">
        <v>5.28</v>
      </c>
      <c r="I25" s="1">
        <v>2.0699999999999998</v>
      </c>
      <c r="J25" s="1">
        <v>10.9</v>
      </c>
      <c r="K25" s="1">
        <v>11.2</v>
      </c>
      <c r="L25" s="1">
        <v>2.0299999999999998</v>
      </c>
      <c r="N25" s="3">
        <v>3098207.0203219852</v>
      </c>
      <c r="O25" s="3">
        <f t="shared" si="7"/>
        <v>712587.61467405665</v>
      </c>
      <c r="P25" s="3">
        <f t="shared" si="8"/>
        <v>917069.27801530773</v>
      </c>
      <c r="Q25" s="3">
        <f t="shared" si="9"/>
        <v>48421.25787920825</v>
      </c>
      <c r="R25" s="3">
        <f t="shared" si="10"/>
        <v>18983.334054916872</v>
      </c>
      <c r="S25" s="3">
        <f t="shared" si="11"/>
        <v>337704.5652150964</v>
      </c>
      <c r="T25" s="3">
        <f t="shared" si="12"/>
        <v>37822.911304090791</v>
      </c>
      <c r="U25" s="3">
        <f t="shared" si="13"/>
        <v>6855.4026738664561</v>
      </c>
    </row>
    <row r="26" spans="1:21" s="1" customFormat="1" x14ac:dyDescent="0.2">
      <c r="A26" s="1" t="s">
        <v>24</v>
      </c>
      <c r="B26" s="1" t="s">
        <v>21</v>
      </c>
      <c r="C26" s="1" t="s">
        <v>22</v>
      </c>
      <c r="D26" s="1">
        <v>2162</v>
      </c>
      <c r="E26" s="1">
        <v>79785</v>
      </c>
      <c r="F26" s="1">
        <v>24.5</v>
      </c>
      <c r="G26" s="1">
        <v>26.6</v>
      </c>
      <c r="H26" s="1">
        <v>13.6</v>
      </c>
      <c r="I26" s="1">
        <v>7.61</v>
      </c>
      <c r="J26" s="1">
        <v>10.6</v>
      </c>
      <c r="K26" s="1">
        <v>18.3</v>
      </c>
      <c r="L26" s="1">
        <v>6.62</v>
      </c>
      <c r="N26" s="3">
        <v>421928.07585568924</v>
      </c>
      <c r="O26" s="3">
        <f t="shared" si="7"/>
        <v>103372.37858464385</v>
      </c>
      <c r="P26" s="3">
        <f t="shared" si="8"/>
        <v>112232.86817761335</v>
      </c>
      <c r="Q26" s="3">
        <f t="shared" si="9"/>
        <v>15263.670072155415</v>
      </c>
      <c r="R26" s="3">
        <f t="shared" si="10"/>
        <v>8540.9212683163751</v>
      </c>
      <c r="S26" s="3">
        <f t="shared" si="11"/>
        <v>44724.376040703057</v>
      </c>
      <c r="T26" s="3">
        <f t="shared" si="12"/>
        <v>8184.560815448659</v>
      </c>
      <c r="U26" s="3">
        <f t="shared" si="13"/>
        <v>2960.7536938945423</v>
      </c>
    </row>
    <row r="27" spans="1:21" s="1" customFormat="1" x14ac:dyDescent="0.2">
      <c r="A27" s="1" t="s">
        <v>24</v>
      </c>
      <c r="B27" s="1" t="s">
        <v>21</v>
      </c>
      <c r="C27" s="1" t="s">
        <v>22</v>
      </c>
      <c r="D27" s="1">
        <v>2246</v>
      </c>
      <c r="E27" s="1">
        <v>11811</v>
      </c>
      <c r="F27" s="1">
        <v>25.2</v>
      </c>
      <c r="G27" s="1">
        <v>26.6</v>
      </c>
      <c r="H27" s="1">
        <v>2.0299999999999998</v>
      </c>
      <c r="I27" s="1">
        <v>5.47</v>
      </c>
      <c r="J27" s="1">
        <v>6.38</v>
      </c>
      <c r="K27" s="1">
        <v>3.18</v>
      </c>
      <c r="L27" s="1">
        <v>4.91</v>
      </c>
      <c r="N27" s="3">
        <v>60124.265360641148</v>
      </c>
      <c r="O27" s="3">
        <f t="shared" si="7"/>
        <v>15151.31487088157</v>
      </c>
      <c r="P27" s="3">
        <f t="shared" si="8"/>
        <v>15993.054585930546</v>
      </c>
      <c r="Q27" s="3">
        <f t="shared" si="9"/>
        <v>324.65900809439006</v>
      </c>
      <c r="R27" s="3">
        <f t="shared" si="10"/>
        <v>874.8200858504008</v>
      </c>
      <c r="S27" s="3">
        <f t="shared" si="11"/>
        <v>3835.9281300089051</v>
      </c>
      <c r="T27" s="3">
        <f t="shared" si="12"/>
        <v>121.98251453428318</v>
      </c>
      <c r="U27" s="3">
        <f t="shared" si="13"/>
        <v>188.34407118343725</v>
      </c>
    </row>
    <row r="28" spans="1:21" s="1" customFormat="1" x14ac:dyDescent="0.2">
      <c r="A28" s="1" t="s">
        <v>24</v>
      </c>
      <c r="B28" s="1" t="s">
        <v>21</v>
      </c>
      <c r="C28" s="1" t="s">
        <v>23</v>
      </c>
      <c r="D28" s="1">
        <v>1629</v>
      </c>
      <c r="E28" s="1">
        <v>26390</v>
      </c>
      <c r="F28" s="1">
        <v>22.2</v>
      </c>
      <c r="G28" s="1">
        <v>13.8</v>
      </c>
      <c r="H28" s="1">
        <v>33.299999999999997</v>
      </c>
      <c r="I28" s="1">
        <v>9.26</v>
      </c>
      <c r="J28" s="1">
        <v>4.71</v>
      </c>
      <c r="K28" s="1">
        <v>30.5</v>
      </c>
      <c r="L28" s="1">
        <v>4.99</v>
      </c>
      <c r="N28" s="3">
        <v>185221.40372416622</v>
      </c>
      <c r="O28" s="3">
        <f t="shared" si="7"/>
        <v>41119.151626764899</v>
      </c>
      <c r="P28" s="3">
        <f t="shared" si="8"/>
        <v>25560.55371393494</v>
      </c>
      <c r="Q28" s="3">
        <f t="shared" si="9"/>
        <v>8511.6643867403345</v>
      </c>
      <c r="R28" s="3">
        <f t="shared" si="10"/>
        <v>2366.9072739103754</v>
      </c>
      <c r="S28" s="3">
        <f t="shared" si="11"/>
        <v>8723.9281154082291</v>
      </c>
      <c r="T28" s="3">
        <f t="shared" si="12"/>
        <v>2660.7980751995096</v>
      </c>
      <c r="U28" s="3">
        <f t="shared" si="13"/>
        <v>435.32401295887064</v>
      </c>
    </row>
    <row r="29" spans="1:21" s="1" customFormat="1" x14ac:dyDescent="0.2">
      <c r="A29" s="1" t="s">
        <v>24</v>
      </c>
      <c r="B29" s="1" t="s">
        <v>21</v>
      </c>
      <c r="C29" s="1" t="s">
        <v>23</v>
      </c>
      <c r="D29" s="1">
        <v>2335</v>
      </c>
      <c r="E29" s="1">
        <v>18908</v>
      </c>
      <c r="F29" s="1">
        <v>18.5</v>
      </c>
      <c r="G29" s="1">
        <v>14.1</v>
      </c>
      <c r="H29" s="1">
        <v>28.5</v>
      </c>
      <c r="I29" s="1">
        <v>8.41</v>
      </c>
      <c r="J29" s="1">
        <v>3.86</v>
      </c>
      <c r="K29" s="1">
        <v>36.1</v>
      </c>
      <c r="L29" s="1">
        <v>7</v>
      </c>
      <c r="N29" s="3">
        <v>92583.069236259835</v>
      </c>
      <c r="O29" s="3">
        <f t="shared" si="7"/>
        <v>17127.86780870807</v>
      </c>
      <c r="P29" s="3">
        <f t="shared" si="8"/>
        <v>13054.212762312636</v>
      </c>
      <c r="Q29" s="3">
        <f t="shared" si="9"/>
        <v>3720.4506372591009</v>
      </c>
      <c r="R29" s="3">
        <f t="shared" si="10"/>
        <v>1097.8592933104928</v>
      </c>
      <c r="S29" s="3">
        <f t="shared" si="11"/>
        <v>3573.7064725196292</v>
      </c>
      <c r="T29" s="3">
        <f t="shared" si="12"/>
        <v>1290.108036579586</v>
      </c>
      <c r="U29" s="3">
        <f t="shared" si="13"/>
        <v>250.15945307637406</v>
      </c>
    </row>
    <row r="30" spans="1:21" s="1" customFormat="1" x14ac:dyDescent="0.2">
      <c r="A30" s="1" t="s">
        <v>24</v>
      </c>
      <c r="B30" s="1" t="s">
        <v>21</v>
      </c>
      <c r="C30" s="1" t="s">
        <v>23</v>
      </c>
      <c r="D30" s="1">
        <v>1898</v>
      </c>
      <c r="E30" s="1">
        <v>54387</v>
      </c>
      <c r="F30" s="1">
        <v>32.799999999999997</v>
      </c>
      <c r="G30" s="1">
        <v>10</v>
      </c>
      <c r="H30" s="1">
        <v>19.3</v>
      </c>
      <c r="I30" s="1">
        <v>6.94</v>
      </c>
      <c r="J30" s="1">
        <v>3.71</v>
      </c>
      <c r="K30" s="1">
        <v>18.399999999999999</v>
      </c>
      <c r="L30" s="1">
        <v>6.24</v>
      </c>
      <c r="N30" s="3">
        <v>92584.069236259806</v>
      </c>
      <c r="O30" s="3">
        <f t="shared" si="7"/>
        <v>30367.574709493212</v>
      </c>
      <c r="P30" s="3">
        <f t="shared" si="8"/>
        <v>9258.4069236259802</v>
      </c>
      <c r="Q30" s="3">
        <f t="shared" si="9"/>
        <v>1786.8725362598143</v>
      </c>
      <c r="R30" s="3">
        <f t="shared" si="10"/>
        <v>642.53344049964301</v>
      </c>
      <c r="S30" s="3">
        <f t="shared" si="11"/>
        <v>3434.8689686652388</v>
      </c>
      <c r="T30" s="3">
        <f t="shared" si="12"/>
        <v>632.01589023440397</v>
      </c>
      <c r="U30" s="3">
        <f t="shared" si="13"/>
        <v>214.3358236447109</v>
      </c>
    </row>
    <row r="31" spans="1:21" s="1" customFormat="1" x14ac:dyDescent="0.2">
      <c r="A31" s="1" t="s">
        <v>24</v>
      </c>
      <c r="B31" s="1" t="s">
        <v>21</v>
      </c>
      <c r="C31" s="1" t="s">
        <v>23</v>
      </c>
      <c r="D31" s="1">
        <v>2469</v>
      </c>
      <c r="E31" s="1">
        <v>14313</v>
      </c>
      <c r="F31" s="1">
        <v>23.1</v>
      </c>
      <c r="G31" s="1">
        <v>10.4</v>
      </c>
      <c r="H31" s="1">
        <v>22.1</v>
      </c>
      <c r="I31" s="1">
        <v>9.2100000000000009</v>
      </c>
      <c r="J31" s="1">
        <v>2.88</v>
      </c>
      <c r="K31" s="1">
        <v>23.5</v>
      </c>
      <c r="L31" s="1">
        <v>5.0999999999999996</v>
      </c>
      <c r="N31" s="3">
        <v>92585.069236259806</v>
      </c>
      <c r="O31" s="3">
        <f t="shared" si="7"/>
        <v>21387.150993576015</v>
      </c>
      <c r="P31" s="3">
        <f t="shared" si="8"/>
        <v>9628.8472005710209</v>
      </c>
      <c r="Q31" s="3">
        <f t="shared" si="9"/>
        <v>2127.9752313261956</v>
      </c>
      <c r="R31" s="3">
        <f t="shared" si="10"/>
        <v>886.81682717259116</v>
      </c>
      <c r="S31" s="3">
        <f t="shared" si="11"/>
        <v>2666.4499940042824</v>
      </c>
      <c r="T31" s="3">
        <f t="shared" si="12"/>
        <v>626.61574859100631</v>
      </c>
      <c r="U31" s="3">
        <f t="shared" si="13"/>
        <v>135.98894969421841</v>
      </c>
    </row>
    <row r="32" spans="1:21" s="1" customFormat="1" x14ac:dyDescent="0.2">
      <c r="A32" s="1" t="s">
        <v>24</v>
      </c>
      <c r="B32" s="1" t="s">
        <v>25</v>
      </c>
      <c r="C32" s="1" t="s">
        <v>22</v>
      </c>
      <c r="D32" s="1">
        <v>2219</v>
      </c>
      <c r="E32" s="1">
        <v>92529</v>
      </c>
      <c r="F32" s="1">
        <v>23</v>
      </c>
      <c r="G32" s="1">
        <v>23</v>
      </c>
      <c r="H32" s="1">
        <v>5.08</v>
      </c>
      <c r="I32" s="1">
        <v>7.29</v>
      </c>
      <c r="J32" s="1">
        <v>8.2200000000000006</v>
      </c>
      <c r="K32" s="1">
        <v>8.99</v>
      </c>
      <c r="L32" s="1">
        <v>4.04</v>
      </c>
      <c r="N32" s="3">
        <v>476752.99684542592</v>
      </c>
      <c r="O32" s="3">
        <f t="shared" si="7"/>
        <v>109653.18927444797</v>
      </c>
      <c r="P32" s="3">
        <f t="shared" si="8"/>
        <v>109653.18927444797</v>
      </c>
      <c r="Q32" s="3">
        <f t="shared" si="9"/>
        <v>5570.3820151419568</v>
      </c>
      <c r="R32" s="3">
        <f t="shared" si="10"/>
        <v>7993.7174981072576</v>
      </c>
      <c r="S32" s="3">
        <f t="shared" si="11"/>
        <v>39189.096340694014</v>
      </c>
      <c r="T32" s="3">
        <f t="shared" si="12"/>
        <v>3523.0997610283921</v>
      </c>
      <c r="U32" s="3">
        <f t="shared" si="13"/>
        <v>1583.239492164038</v>
      </c>
    </row>
    <row r="33" spans="1:21" s="1" customFormat="1" x14ac:dyDescent="0.2">
      <c r="A33" s="1" t="s">
        <v>24</v>
      </c>
      <c r="B33" s="1" t="s">
        <v>25</v>
      </c>
      <c r="C33" s="1" t="s">
        <v>22</v>
      </c>
      <c r="D33" s="1">
        <v>1893</v>
      </c>
      <c r="E33" s="1">
        <v>48742</v>
      </c>
      <c r="F33" s="1">
        <v>30</v>
      </c>
      <c r="G33" s="1">
        <v>13.1</v>
      </c>
      <c r="H33" s="1">
        <v>16</v>
      </c>
      <c r="I33" s="1">
        <v>9.6199999999999992</v>
      </c>
      <c r="J33" s="1">
        <v>4.41</v>
      </c>
      <c r="K33" s="1">
        <v>14</v>
      </c>
      <c r="L33" s="1">
        <v>5.53</v>
      </c>
      <c r="N33" s="3">
        <v>294391.72389505198</v>
      </c>
      <c r="O33" s="3">
        <f t="shared" si="7"/>
        <v>88317.517168515595</v>
      </c>
      <c r="P33" s="3">
        <f t="shared" si="8"/>
        <v>38565.315830251813</v>
      </c>
      <c r="Q33" s="3">
        <f t="shared" si="9"/>
        <v>6170.4505328402902</v>
      </c>
      <c r="R33" s="3">
        <f t="shared" si="10"/>
        <v>3709.983382870224</v>
      </c>
      <c r="S33" s="3">
        <f t="shared" si="11"/>
        <v>12982.675023771793</v>
      </c>
      <c r="T33" s="3">
        <f t="shared" si="12"/>
        <v>1817.5745033280512</v>
      </c>
      <c r="U33" s="3">
        <f t="shared" si="13"/>
        <v>717.94192881458025</v>
      </c>
    </row>
    <row r="34" spans="1:21" s="1" customFormat="1" x14ac:dyDescent="0.2">
      <c r="A34" s="1" t="s">
        <v>24</v>
      </c>
      <c r="B34" s="1" t="s">
        <v>25</v>
      </c>
      <c r="C34" s="1" t="s">
        <v>22</v>
      </c>
      <c r="D34" s="1">
        <v>1496</v>
      </c>
      <c r="E34" s="1">
        <v>186800</v>
      </c>
      <c r="F34" s="1">
        <v>35.6</v>
      </c>
      <c r="G34" s="1">
        <v>29.3</v>
      </c>
      <c r="H34" s="1">
        <v>6.6</v>
      </c>
      <c r="I34" s="1">
        <v>2.85</v>
      </c>
      <c r="J34" s="1">
        <v>10.8</v>
      </c>
      <c r="K34" s="1">
        <v>13</v>
      </c>
      <c r="L34" s="1">
        <v>3</v>
      </c>
      <c r="N34" s="3">
        <v>1427638.1461675579</v>
      </c>
      <c r="O34" s="3">
        <f t="shared" si="7"/>
        <v>508239.18003565067</v>
      </c>
      <c r="P34" s="3">
        <f t="shared" si="8"/>
        <v>418297.97682709445</v>
      </c>
      <c r="Q34" s="3">
        <f t="shared" si="9"/>
        <v>27607.666470588236</v>
      </c>
      <c r="R34" s="3">
        <f t="shared" si="10"/>
        <v>11921.492339572193</v>
      </c>
      <c r="S34" s="3">
        <f t="shared" si="11"/>
        <v>154184.91978609626</v>
      </c>
      <c r="T34" s="3">
        <f t="shared" si="12"/>
        <v>20044.039572192516</v>
      </c>
      <c r="U34" s="3">
        <f t="shared" si="13"/>
        <v>4625.5475935828872</v>
      </c>
    </row>
    <row r="35" spans="1:21" s="1" customFormat="1" x14ac:dyDescent="0.2">
      <c r="A35" s="1" t="s">
        <v>24</v>
      </c>
      <c r="B35" s="1" t="s">
        <v>25</v>
      </c>
      <c r="C35" s="1" t="s">
        <v>22</v>
      </c>
      <c r="D35" s="1">
        <v>1949</v>
      </c>
      <c r="E35" s="1">
        <v>147173</v>
      </c>
      <c r="F35" s="1">
        <v>29.1</v>
      </c>
      <c r="G35" s="1">
        <v>29.1</v>
      </c>
      <c r="H35" s="1">
        <v>9.6300000000000008</v>
      </c>
      <c r="I35" s="1">
        <v>1.91</v>
      </c>
      <c r="J35" s="1">
        <v>10.5</v>
      </c>
      <c r="K35" s="1">
        <v>17.600000000000001</v>
      </c>
      <c r="L35" s="1">
        <v>1.96</v>
      </c>
      <c r="N35" s="3">
        <v>863354.52368736104</v>
      </c>
      <c r="O35" s="3">
        <f t="shared" si="7"/>
        <v>251236.16639302208</v>
      </c>
      <c r="P35" s="3">
        <f t="shared" si="8"/>
        <v>251236.16639302208</v>
      </c>
      <c r="Q35" s="3">
        <f t="shared" si="9"/>
        <v>24194.042823648029</v>
      </c>
      <c r="R35" s="3">
        <f t="shared" si="10"/>
        <v>4798.6107781067212</v>
      </c>
      <c r="S35" s="3">
        <f t="shared" si="11"/>
        <v>90652.2249871729</v>
      </c>
      <c r="T35" s="3">
        <f t="shared" si="12"/>
        <v>15954.791597742433</v>
      </c>
      <c r="U35" s="3">
        <f t="shared" si="13"/>
        <v>1776.7836097485888</v>
      </c>
    </row>
    <row r="36" spans="1:21" s="1" customFormat="1" x14ac:dyDescent="0.2">
      <c r="A36" s="1" t="s">
        <v>24</v>
      </c>
      <c r="B36" s="1" t="s">
        <v>25</v>
      </c>
      <c r="C36" s="1" t="s">
        <v>22</v>
      </c>
      <c r="D36" s="1">
        <v>1512</v>
      </c>
      <c r="E36" s="1">
        <v>34838</v>
      </c>
      <c r="F36" s="1">
        <v>31.6</v>
      </c>
      <c r="G36" s="1">
        <v>14.8</v>
      </c>
      <c r="H36" s="1">
        <v>24.4</v>
      </c>
      <c r="I36" s="1">
        <v>18.2</v>
      </c>
      <c r="J36" s="1">
        <v>5.82</v>
      </c>
      <c r="K36" s="1">
        <v>13</v>
      </c>
      <c r="L36" s="1">
        <v>19.3</v>
      </c>
      <c r="N36" s="3">
        <v>263435.49382716051</v>
      </c>
      <c r="O36" s="3">
        <f t="shared" si="7"/>
        <v>83245.616049382719</v>
      </c>
      <c r="P36" s="3">
        <f t="shared" si="8"/>
        <v>38988.453086419759</v>
      </c>
      <c r="Q36" s="3">
        <f t="shared" si="9"/>
        <v>9513.1825530864207</v>
      </c>
      <c r="R36" s="3">
        <f t="shared" si="10"/>
        <v>7095.8984617283959</v>
      </c>
      <c r="S36" s="3">
        <f t="shared" si="11"/>
        <v>15331.945740740743</v>
      </c>
      <c r="T36" s="3">
        <f t="shared" si="12"/>
        <v>1993.1529462962967</v>
      </c>
      <c r="U36" s="3">
        <f t="shared" si="13"/>
        <v>2959.0655279629632</v>
      </c>
    </row>
    <row r="37" spans="1:21" s="1" customFormat="1" x14ac:dyDescent="0.2">
      <c r="A37" s="1" t="s">
        <v>24</v>
      </c>
      <c r="B37" s="1" t="s">
        <v>25</v>
      </c>
      <c r="C37" s="1" t="s">
        <v>22</v>
      </c>
      <c r="D37" s="1">
        <v>1493</v>
      </c>
      <c r="E37" s="1">
        <v>100870</v>
      </c>
      <c r="F37" s="1">
        <v>29.2</v>
      </c>
      <c r="G37" s="1">
        <v>28.4</v>
      </c>
      <c r="H37" s="1">
        <v>7.26</v>
      </c>
      <c r="I37" s="1">
        <v>2.86</v>
      </c>
      <c r="J37" s="1">
        <v>12.2</v>
      </c>
      <c r="K37" s="1">
        <v>10.5</v>
      </c>
      <c r="L37" s="1">
        <v>2.94</v>
      </c>
      <c r="N37" s="3">
        <v>772458.36124134867</v>
      </c>
      <c r="O37" s="3">
        <f t="shared" si="7"/>
        <v>225557.8414824738</v>
      </c>
      <c r="P37" s="3">
        <f t="shared" si="8"/>
        <v>219378.17459254302</v>
      </c>
      <c r="Q37" s="3">
        <f t="shared" si="9"/>
        <v>15926.855475418623</v>
      </c>
      <c r="R37" s="3">
        <f t="shared" si="10"/>
        <v>6274.2157933467306</v>
      </c>
      <c r="S37" s="3">
        <f t="shared" si="11"/>
        <v>94239.920071444532</v>
      </c>
      <c r="T37" s="3">
        <f t="shared" si="12"/>
        <v>9895.1916075016761</v>
      </c>
      <c r="U37" s="3">
        <f t="shared" si="13"/>
        <v>2770.6536501004693</v>
      </c>
    </row>
    <row r="38" spans="1:21" s="1" customFormat="1" x14ac:dyDescent="0.2">
      <c r="A38" s="1" t="s">
        <v>24</v>
      </c>
      <c r="B38" s="1" t="s">
        <v>25</v>
      </c>
      <c r="C38" s="1" t="s">
        <v>23</v>
      </c>
      <c r="D38" s="1">
        <v>2519</v>
      </c>
      <c r="E38" s="1">
        <v>24343</v>
      </c>
      <c r="F38" s="1">
        <v>33.4</v>
      </c>
      <c r="G38" s="1">
        <v>13.2</v>
      </c>
      <c r="H38" s="1">
        <v>22</v>
      </c>
      <c r="I38" s="1">
        <v>5.52</v>
      </c>
      <c r="J38" s="1">
        <v>4.8099999999999996</v>
      </c>
      <c r="K38" s="1">
        <v>15</v>
      </c>
      <c r="L38" s="1">
        <v>3.93</v>
      </c>
      <c r="N38" s="3">
        <v>110488.93740902476</v>
      </c>
      <c r="O38" s="3">
        <f t="shared" si="7"/>
        <v>36903.305094614268</v>
      </c>
      <c r="P38" s="3">
        <f t="shared" si="8"/>
        <v>14584.539737991268</v>
      </c>
      <c r="Q38" s="3">
        <f t="shared" si="9"/>
        <v>3208.5987423580791</v>
      </c>
      <c r="R38" s="3">
        <f t="shared" si="10"/>
        <v>805.06659353711802</v>
      </c>
      <c r="S38" s="3">
        <f t="shared" si="11"/>
        <v>5314.5178893740904</v>
      </c>
      <c r="T38" s="3">
        <f t="shared" si="12"/>
        <v>797.17768340611349</v>
      </c>
      <c r="U38" s="3">
        <f t="shared" si="13"/>
        <v>208.86055305240177</v>
      </c>
    </row>
    <row r="39" spans="1:21" s="1" customFormat="1" x14ac:dyDescent="0.2">
      <c r="A39" s="1" t="s">
        <v>24</v>
      </c>
      <c r="B39" s="1" t="s">
        <v>25</v>
      </c>
      <c r="C39" s="1" t="s">
        <v>23</v>
      </c>
      <c r="D39" s="1">
        <v>2358</v>
      </c>
      <c r="E39" s="1">
        <v>22190</v>
      </c>
      <c r="F39" s="1">
        <v>40.700000000000003</v>
      </c>
      <c r="G39" s="1">
        <v>11.9</v>
      </c>
      <c r="H39" s="1">
        <v>24.6</v>
      </c>
      <c r="I39" s="1">
        <v>15.2</v>
      </c>
      <c r="J39" s="1">
        <v>4.59</v>
      </c>
      <c r="K39" s="1">
        <v>22.8</v>
      </c>
      <c r="L39" s="1">
        <v>25</v>
      </c>
      <c r="N39" s="3">
        <v>107593.58213175007</v>
      </c>
      <c r="O39" s="3">
        <f t="shared" si="7"/>
        <v>43790.587927622277</v>
      </c>
      <c r="P39" s="3">
        <f t="shared" si="8"/>
        <v>12803.636273678259</v>
      </c>
      <c r="Q39" s="3">
        <f t="shared" si="9"/>
        <v>3149.6945233248521</v>
      </c>
      <c r="R39" s="3">
        <f t="shared" si="10"/>
        <v>1946.1527135990955</v>
      </c>
      <c r="S39" s="3">
        <f t="shared" si="11"/>
        <v>4938.545419847328</v>
      </c>
      <c r="T39" s="3">
        <f t="shared" si="12"/>
        <v>1125.9883557251908</v>
      </c>
      <c r="U39" s="3">
        <f t="shared" si="13"/>
        <v>1234.636354961832</v>
      </c>
    </row>
    <row r="40" spans="1:21" s="1" customFormat="1" x14ac:dyDescent="0.2">
      <c r="A40" s="1" t="s">
        <v>24</v>
      </c>
      <c r="B40" s="1" t="s">
        <v>25</v>
      </c>
      <c r="C40" s="1" t="s">
        <v>23</v>
      </c>
      <c r="D40" s="1">
        <v>2027</v>
      </c>
      <c r="E40" s="1">
        <v>208052</v>
      </c>
      <c r="F40" s="1">
        <v>43.1</v>
      </c>
      <c r="G40" s="1">
        <v>18.100000000000001</v>
      </c>
      <c r="H40" s="1">
        <v>18.2</v>
      </c>
      <c r="I40" s="1">
        <v>9.0500000000000007</v>
      </c>
      <c r="J40" s="1">
        <v>6.55</v>
      </c>
      <c r="K40" s="1">
        <v>14.5</v>
      </c>
      <c r="L40" s="1">
        <v>9.9</v>
      </c>
      <c r="N40" s="3">
        <v>1173521.3945074824</v>
      </c>
      <c r="O40" s="3">
        <f t="shared" si="7"/>
        <v>505787.72103272489</v>
      </c>
      <c r="P40" s="3">
        <f t="shared" si="8"/>
        <v>212407.37240585434</v>
      </c>
      <c r="Q40" s="3">
        <f t="shared" si="9"/>
        <v>38658.141777865487</v>
      </c>
      <c r="R40" s="3">
        <f t="shared" si="10"/>
        <v>19222.86720272982</v>
      </c>
      <c r="S40" s="3">
        <f t="shared" si="11"/>
        <v>76865.651340240103</v>
      </c>
      <c r="T40" s="3">
        <f t="shared" si="12"/>
        <v>11145.519444334814</v>
      </c>
      <c r="U40" s="3">
        <f t="shared" si="13"/>
        <v>7609.6994826837708</v>
      </c>
    </row>
    <row r="41" spans="1:21" s="1" customFormat="1" x14ac:dyDescent="0.2">
      <c r="A41" s="1" t="s">
        <v>24</v>
      </c>
      <c r="B41" s="1" t="s">
        <v>25</v>
      </c>
      <c r="C41" s="1" t="s">
        <v>23</v>
      </c>
      <c r="D41" s="1">
        <v>1809</v>
      </c>
      <c r="E41" s="1">
        <v>60397</v>
      </c>
      <c r="F41" s="1">
        <v>41.3</v>
      </c>
      <c r="G41" s="1">
        <v>11.4</v>
      </c>
      <c r="H41" s="1">
        <v>21.1</v>
      </c>
      <c r="I41" s="1">
        <v>6.77</v>
      </c>
      <c r="J41" s="1">
        <v>4.37</v>
      </c>
      <c r="K41" s="1">
        <v>17.2</v>
      </c>
      <c r="L41" s="1">
        <v>11.7</v>
      </c>
      <c r="N41" s="3">
        <v>381724.17541920027</v>
      </c>
      <c r="O41" s="3">
        <f t="shared" si="7"/>
        <v>157652.0844481297</v>
      </c>
      <c r="P41" s="3">
        <f t="shared" si="8"/>
        <v>43516.555997788833</v>
      </c>
      <c r="Q41" s="3">
        <f t="shared" si="9"/>
        <v>9181.9933155334456</v>
      </c>
      <c r="R41" s="3">
        <f t="shared" si="10"/>
        <v>2946.0708410503039</v>
      </c>
      <c r="S41" s="3">
        <f t="shared" si="11"/>
        <v>16681.346465819053</v>
      </c>
      <c r="T41" s="3">
        <f t="shared" si="12"/>
        <v>2869.191592120877</v>
      </c>
      <c r="U41" s="3">
        <f t="shared" si="13"/>
        <v>1951.7175365008291</v>
      </c>
    </row>
    <row r="42" spans="1:21" s="1" customFormat="1" x14ac:dyDescent="0.2">
      <c r="A42" s="1" t="s">
        <v>24</v>
      </c>
      <c r="B42" s="1" t="s">
        <v>25</v>
      </c>
      <c r="C42" s="1" t="s">
        <v>23</v>
      </c>
      <c r="D42" s="1">
        <v>1877</v>
      </c>
      <c r="E42" s="1">
        <v>214923</v>
      </c>
      <c r="F42" s="1">
        <v>29.6</v>
      </c>
      <c r="G42" s="1">
        <v>26.6</v>
      </c>
      <c r="H42" s="1">
        <v>14.4</v>
      </c>
      <c r="I42" s="1">
        <v>5.39</v>
      </c>
      <c r="J42" s="1">
        <v>9.0299999999999994</v>
      </c>
      <c r="K42" s="1">
        <v>18.5</v>
      </c>
      <c r="L42" s="1">
        <v>4.55</v>
      </c>
      <c r="N42" s="3">
        <v>381725.17541919998</v>
      </c>
      <c r="O42" s="3">
        <f t="shared" si="7"/>
        <v>112990.65192408321</v>
      </c>
      <c r="P42" s="3">
        <f t="shared" si="8"/>
        <v>101538.8966615072</v>
      </c>
      <c r="Q42" s="3">
        <f t="shared" si="9"/>
        <v>14621.601119257039</v>
      </c>
      <c r="R42" s="3">
        <f t="shared" si="10"/>
        <v>5472.9465300552374</v>
      </c>
      <c r="S42" s="3">
        <f t="shared" si="11"/>
        <v>34469.783340353752</v>
      </c>
      <c r="T42" s="3">
        <f t="shared" si="12"/>
        <v>6376.909917965444</v>
      </c>
      <c r="U42" s="3">
        <f t="shared" si="13"/>
        <v>1568.3751419860957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BE1D0-17D8-874A-95C9-3EBD9F2C30C3}">
  <dimension ref="A1:P49"/>
  <sheetViews>
    <sheetView tabSelected="1" workbookViewId="0">
      <selection activeCell="H5" sqref="H5"/>
    </sheetView>
  </sheetViews>
  <sheetFormatPr baseColWidth="10" defaultRowHeight="16" x14ac:dyDescent="0.2"/>
  <sheetData>
    <row r="1" spans="1:16" x14ac:dyDescent="0.2">
      <c r="A1" s="9" t="s">
        <v>23</v>
      </c>
      <c r="B1" s="9" t="s">
        <v>23</v>
      </c>
      <c r="C1" s="9" t="s">
        <v>23</v>
      </c>
      <c r="D1" s="9"/>
      <c r="E1" s="9" t="s">
        <v>23</v>
      </c>
      <c r="F1" s="9" t="s">
        <v>23</v>
      </c>
      <c r="G1" s="9" t="s">
        <v>23</v>
      </c>
      <c r="J1" s="12" t="s">
        <v>22</v>
      </c>
      <c r="K1" s="12" t="s">
        <v>22</v>
      </c>
      <c r="L1" s="12" t="s">
        <v>22</v>
      </c>
      <c r="M1" s="12"/>
      <c r="N1" s="12" t="s">
        <v>22</v>
      </c>
      <c r="O1" s="12" t="s">
        <v>22</v>
      </c>
      <c r="P1" s="12" t="s">
        <v>22</v>
      </c>
    </row>
    <row r="2" spans="1:16" x14ac:dyDescent="0.2">
      <c r="A2" s="9" t="s">
        <v>21</v>
      </c>
      <c r="B2" s="9" t="s">
        <v>21</v>
      </c>
      <c r="C2" s="9" t="s">
        <v>21</v>
      </c>
      <c r="D2" s="9"/>
      <c r="E2" s="9" t="s">
        <v>25</v>
      </c>
      <c r="F2" s="9" t="s">
        <v>25</v>
      </c>
      <c r="G2" s="9" t="s">
        <v>25</v>
      </c>
      <c r="J2" s="12" t="s">
        <v>21</v>
      </c>
      <c r="K2" s="12" t="s">
        <v>21</v>
      </c>
      <c r="L2" s="12" t="s">
        <v>21</v>
      </c>
      <c r="M2" s="12"/>
      <c r="N2" s="12" t="s">
        <v>25</v>
      </c>
      <c r="O2" s="12" t="s">
        <v>25</v>
      </c>
      <c r="P2" s="12" t="s">
        <v>25</v>
      </c>
    </row>
    <row r="3" spans="1:16" x14ac:dyDescent="0.2">
      <c r="A3" s="8" t="s">
        <v>26</v>
      </c>
      <c r="B3" s="8" t="s">
        <v>27</v>
      </c>
      <c r="C3" s="8" t="s">
        <v>28</v>
      </c>
      <c r="D3" s="8"/>
      <c r="E3" s="8" t="s">
        <v>26</v>
      </c>
      <c r="F3" s="8" t="s">
        <v>27</v>
      </c>
      <c r="G3" s="8" t="s">
        <v>28</v>
      </c>
      <c r="J3" s="13" t="s">
        <v>26</v>
      </c>
      <c r="K3" s="13" t="s">
        <v>27</v>
      </c>
      <c r="L3" s="13" t="s">
        <v>28</v>
      </c>
      <c r="M3" s="13"/>
      <c r="N3" s="13" t="s">
        <v>26</v>
      </c>
      <c r="O3" s="13" t="s">
        <v>27</v>
      </c>
      <c r="P3" s="13" t="s">
        <v>28</v>
      </c>
    </row>
    <row r="4" spans="1:16" x14ac:dyDescent="0.2">
      <c r="A4" s="10">
        <v>17</v>
      </c>
      <c r="B4" s="10">
        <v>12</v>
      </c>
      <c r="C4" s="10">
        <v>23</v>
      </c>
      <c r="D4" s="10"/>
      <c r="E4" s="10">
        <v>1</v>
      </c>
      <c r="F4" s="10">
        <v>17</v>
      </c>
      <c r="G4" s="10">
        <v>16</v>
      </c>
      <c r="H4" s="6"/>
      <c r="I4" s="6"/>
      <c r="J4" s="14">
        <v>15</v>
      </c>
      <c r="K4" s="14">
        <v>43</v>
      </c>
      <c r="L4" s="14">
        <v>23</v>
      </c>
      <c r="M4" s="14"/>
      <c r="N4" s="14">
        <v>3</v>
      </c>
      <c r="O4" s="14">
        <v>9</v>
      </c>
      <c r="P4" s="14">
        <v>24</v>
      </c>
    </row>
    <row r="5" spans="1:16" x14ac:dyDescent="0.2">
      <c r="A5" s="10">
        <v>23</v>
      </c>
      <c r="B5" s="10">
        <v>18</v>
      </c>
      <c r="C5" s="10">
        <v>27</v>
      </c>
      <c r="D5" s="10"/>
      <c r="E5" s="10">
        <v>2</v>
      </c>
      <c r="F5" s="10">
        <v>11</v>
      </c>
      <c r="G5" s="10">
        <v>15</v>
      </c>
      <c r="H5" s="6"/>
      <c r="I5" s="6"/>
      <c r="J5" s="14">
        <v>40</v>
      </c>
      <c r="K5" s="14">
        <v>20</v>
      </c>
      <c r="L5" s="14">
        <v>27</v>
      </c>
      <c r="M5" s="14"/>
      <c r="N5" s="14">
        <v>3</v>
      </c>
      <c r="O5" s="14">
        <v>13</v>
      </c>
      <c r="P5" s="14">
        <v>19</v>
      </c>
    </row>
    <row r="6" spans="1:16" x14ac:dyDescent="0.2">
      <c r="A6" s="10">
        <v>2</v>
      </c>
      <c r="B6" s="10">
        <v>8</v>
      </c>
      <c r="C6" s="10">
        <v>12</v>
      </c>
      <c r="D6" s="10"/>
      <c r="E6" s="10">
        <v>3</v>
      </c>
      <c r="F6" s="10">
        <v>10</v>
      </c>
      <c r="G6" s="10">
        <v>20</v>
      </c>
      <c r="H6" s="6"/>
      <c r="I6" s="6"/>
      <c r="J6" s="14">
        <v>32</v>
      </c>
      <c r="K6" s="14">
        <v>40</v>
      </c>
      <c r="L6" s="14">
        <v>12</v>
      </c>
      <c r="M6" s="14"/>
      <c r="N6" s="14">
        <v>4</v>
      </c>
      <c r="O6" s="14">
        <v>16</v>
      </c>
      <c r="P6" s="14">
        <v>14</v>
      </c>
    </row>
    <row r="7" spans="1:16" x14ac:dyDescent="0.2">
      <c r="A7" s="10">
        <v>0</v>
      </c>
      <c r="B7" s="10">
        <v>7</v>
      </c>
      <c r="C7" s="10">
        <v>33</v>
      </c>
      <c r="D7" s="10"/>
      <c r="E7" s="10">
        <v>5</v>
      </c>
      <c r="F7" s="10">
        <v>10</v>
      </c>
      <c r="G7" s="10">
        <v>30</v>
      </c>
      <c r="H7" s="6"/>
      <c r="I7" s="6"/>
      <c r="J7" s="14">
        <v>36</v>
      </c>
      <c r="K7" s="14">
        <v>20</v>
      </c>
      <c r="L7" s="14">
        <v>33</v>
      </c>
      <c r="M7" s="14"/>
      <c r="N7" s="14">
        <v>2</v>
      </c>
      <c r="O7" s="14">
        <v>17</v>
      </c>
      <c r="P7" s="14">
        <v>22</v>
      </c>
    </row>
    <row r="8" spans="1:16" x14ac:dyDescent="0.2">
      <c r="A8" s="10">
        <v>3</v>
      </c>
      <c r="B8" s="10">
        <v>35</v>
      </c>
      <c r="C8" s="10">
        <v>36</v>
      </c>
      <c r="D8" s="10"/>
      <c r="E8" s="10">
        <v>4</v>
      </c>
      <c r="F8" s="10">
        <v>17</v>
      </c>
      <c r="G8" s="10">
        <v>28</v>
      </c>
      <c r="H8" s="6"/>
      <c r="I8" s="6"/>
      <c r="J8" s="14">
        <v>21</v>
      </c>
      <c r="K8" s="14">
        <v>38</v>
      </c>
      <c r="L8" s="14">
        <v>36</v>
      </c>
      <c r="M8" s="14"/>
      <c r="N8" s="14">
        <v>1</v>
      </c>
      <c r="O8" s="14">
        <v>11</v>
      </c>
      <c r="P8" s="14">
        <v>40</v>
      </c>
    </row>
    <row r="9" spans="1:16" x14ac:dyDescent="0.2">
      <c r="A9" s="10">
        <v>20</v>
      </c>
      <c r="B9" s="10">
        <v>38</v>
      </c>
      <c r="C9" s="10">
        <v>60</v>
      </c>
      <c r="D9" s="10"/>
      <c r="E9" s="10">
        <v>3</v>
      </c>
      <c r="F9" s="10">
        <v>19</v>
      </c>
      <c r="G9" s="10">
        <v>15</v>
      </c>
      <c r="H9" s="6"/>
      <c r="I9" s="6"/>
      <c r="J9" s="14">
        <v>20</v>
      </c>
      <c r="K9" s="14">
        <v>28</v>
      </c>
      <c r="L9" s="14">
        <v>60</v>
      </c>
      <c r="M9" s="14"/>
      <c r="N9" s="14">
        <v>2</v>
      </c>
      <c r="O9" s="14">
        <v>7</v>
      </c>
      <c r="P9" s="14">
        <v>31</v>
      </c>
    </row>
    <row r="10" spans="1:16" x14ac:dyDescent="0.2">
      <c r="A10" s="10">
        <v>11</v>
      </c>
      <c r="B10" s="10">
        <v>19</v>
      </c>
      <c r="C10" s="10">
        <v>34</v>
      </c>
      <c r="D10" s="10"/>
      <c r="E10" s="10">
        <v>2</v>
      </c>
      <c r="F10" s="10">
        <v>13</v>
      </c>
      <c r="G10" s="10">
        <v>10</v>
      </c>
      <c r="H10" s="6"/>
      <c r="I10" s="6"/>
      <c r="J10" s="14">
        <v>9</v>
      </c>
      <c r="K10" s="14">
        <v>29</v>
      </c>
      <c r="L10" s="14">
        <v>34</v>
      </c>
      <c r="M10" s="14"/>
      <c r="N10" s="14">
        <v>2</v>
      </c>
      <c r="O10" s="14">
        <v>10</v>
      </c>
      <c r="P10" s="14">
        <v>14</v>
      </c>
    </row>
    <row r="11" spans="1:16" x14ac:dyDescent="0.2">
      <c r="A11" s="10">
        <v>3</v>
      </c>
      <c r="B11" s="10">
        <v>13</v>
      </c>
      <c r="C11" s="10">
        <v>59</v>
      </c>
      <c r="D11" s="10"/>
      <c r="E11" s="10">
        <v>4</v>
      </c>
      <c r="F11" s="10">
        <v>15</v>
      </c>
      <c r="G11" s="10">
        <v>15</v>
      </c>
      <c r="H11" s="6"/>
      <c r="I11" s="6"/>
      <c r="J11" s="14">
        <v>17</v>
      </c>
      <c r="K11" s="14">
        <v>34</v>
      </c>
      <c r="L11" s="14">
        <v>59</v>
      </c>
      <c r="M11" s="14"/>
      <c r="N11" s="14">
        <v>4</v>
      </c>
      <c r="O11" s="14">
        <v>9</v>
      </c>
      <c r="P11" s="14">
        <v>32</v>
      </c>
    </row>
    <row r="12" spans="1:16" x14ac:dyDescent="0.2">
      <c r="A12" s="10">
        <v>15</v>
      </c>
      <c r="B12" s="10">
        <v>17</v>
      </c>
      <c r="C12" s="10">
        <v>13</v>
      </c>
      <c r="D12" s="10"/>
      <c r="E12" s="10">
        <v>2</v>
      </c>
      <c r="F12" s="10">
        <v>9</v>
      </c>
      <c r="G12" s="10">
        <v>17</v>
      </c>
      <c r="H12" s="6"/>
      <c r="I12" s="6"/>
      <c r="J12" s="14">
        <v>11</v>
      </c>
      <c r="K12" s="14">
        <v>33</v>
      </c>
      <c r="L12" s="14">
        <v>13</v>
      </c>
      <c r="M12" s="14"/>
      <c r="N12" s="14">
        <v>2</v>
      </c>
      <c r="O12" s="14">
        <v>7</v>
      </c>
      <c r="P12" s="14">
        <v>16</v>
      </c>
    </row>
    <row r="13" spans="1:16" x14ac:dyDescent="0.2">
      <c r="A13" s="10">
        <v>0</v>
      </c>
      <c r="B13" s="10">
        <v>8</v>
      </c>
      <c r="C13" s="10">
        <v>10</v>
      </c>
      <c r="D13" s="10"/>
      <c r="E13" s="10">
        <v>4</v>
      </c>
      <c r="F13" s="10">
        <v>9</v>
      </c>
      <c r="G13" s="10">
        <v>19</v>
      </c>
      <c r="H13" s="6"/>
      <c r="I13" s="6"/>
      <c r="J13" s="14">
        <v>3</v>
      </c>
      <c r="K13" s="14">
        <v>21</v>
      </c>
      <c r="L13" s="14">
        <v>10</v>
      </c>
      <c r="M13" s="14"/>
      <c r="N13" s="14">
        <v>4</v>
      </c>
      <c r="O13" s="14">
        <v>13</v>
      </c>
      <c r="P13" s="14">
        <v>17</v>
      </c>
    </row>
    <row r="14" spans="1:16" x14ac:dyDescent="0.2">
      <c r="A14" s="10">
        <v>1</v>
      </c>
      <c r="B14" s="10">
        <v>3</v>
      </c>
      <c r="C14" s="10">
        <v>19</v>
      </c>
      <c r="D14" s="10"/>
      <c r="E14" s="10">
        <v>4</v>
      </c>
      <c r="F14" s="10">
        <v>15</v>
      </c>
      <c r="G14" s="10">
        <v>45</v>
      </c>
      <c r="H14" s="6"/>
      <c r="I14" s="6"/>
      <c r="J14" s="14">
        <v>2</v>
      </c>
      <c r="K14" s="14">
        <v>15</v>
      </c>
      <c r="L14" s="14">
        <v>19</v>
      </c>
      <c r="M14" s="14"/>
      <c r="N14" s="14">
        <v>2</v>
      </c>
      <c r="O14" s="14">
        <v>7</v>
      </c>
      <c r="P14" s="14">
        <v>15</v>
      </c>
    </row>
    <row r="15" spans="1:16" x14ac:dyDescent="0.2">
      <c r="A15" s="10">
        <v>3</v>
      </c>
      <c r="B15" s="10">
        <v>3</v>
      </c>
      <c r="C15" s="10">
        <v>12</v>
      </c>
      <c r="D15" s="10"/>
      <c r="E15" s="10">
        <v>3</v>
      </c>
      <c r="F15" s="10">
        <v>9</v>
      </c>
      <c r="G15" s="10">
        <v>11</v>
      </c>
      <c r="H15" s="6"/>
      <c r="I15" s="6"/>
      <c r="J15" s="14">
        <v>6</v>
      </c>
      <c r="K15" s="14">
        <v>22</v>
      </c>
      <c r="L15" s="14">
        <v>12</v>
      </c>
      <c r="M15" s="14"/>
      <c r="N15" s="14">
        <v>4</v>
      </c>
      <c r="O15" s="14">
        <v>15</v>
      </c>
      <c r="P15" s="14">
        <v>33</v>
      </c>
    </row>
    <row r="16" spans="1:16" x14ac:dyDescent="0.2">
      <c r="A16" s="10">
        <v>1</v>
      </c>
      <c r="B16" s="10">
        <v>6</v>
      </c>
      <c r="C16" s="10">
        <v>56</v>
      </c>
      <c r="D16" s="10"/>
      <c r="E16" s="10">
        <v>4</v>
      </c>
      <c r="F16" s="10">
        <v>17</v>
      </c>
      <c r="G16" s="10">
        <v>13</v>
      </c>
      <c r="H16" s="6"/>
      <c r="I16" s="6"/>
      <c r="J16" s="14">
        <v>5</v>
      </c>
      <c r="K16" s="14">
        <v>15</v>
      </c>
      <c r="L16" s="14">
        <v>56</v>
      </c>
      <c r="M16" s="14"/>
      <c r="N16" s="14">
        <v>3</v>
      </c>
      <c r="O16" s="14">
        <v>9</v>
      </c>
      <c r="P16" s="14">
        <v>29</v>
      </c>
    </row>
    <row r="17" spans="1:16" x14ac:dyDescent="0.2">
      <c r="A17" s="10">
        <v>24</v>
      </c>
      <c r="B17" s="10">
        <v>21</v>
      </c>
      <c r="C17" s="10">
        <v>29</v>
      </c>
      <c r="D17" s="10"/>
      <c r="E17" s="10">
        <v>6</v>
      </c>
      <c r="F17" s="10">
        <v>17</v>
      </c>
      <c r="G17" s="10">
        <v>13</v>
      </c>
      <c r="H17" s="6"/>
      <c r="I17" s="6"/>
      <c r="J17" s="14">
        <v>1</v>
      </c>
      <c r="K17" s="14">
        <v>15</v>
      </c>
      <c r="L17" s="14">
        <v>29</v>
      </c>
      <c r="M17" s="14"/>
      <c r="N17" s="14">
        <v>2</v>
      </c>
      <c r="O17" s="14">
        <v>19</v>
      </c>
      <c r="P17" s="14">
        <v>12</v>
      </c>
    </row>
    <row r="18" spans="1:16" x14ac:dyDescent="0.2">
      <c r="A18" s="10">
        <v>15</v>
      </c>
      <c r="B18" s="10">
        <v>27</v>
      </c>
      <c r="C18" s="10">
        <v>26</v>
      </c>
      <c r="D18" s="10"/>
      <c r="E18" s="10">
        <v>3</v>
      </c>
      <c r="F18" s="10">
        <v>15</v>
      </c>
      <c r="G18" s="10">
        <v>15</v>
      </c>
      <c r="H18" s="6"/>
      <c r="I18" s="6"/>
      <c r="J18" s="14">
        <v>2</v>
      </c>
      <c r="K18" s="14">
        <v>2</v>
      </c>
      <c r="L18" s="14">
        <v>26</v>
      </c>
      <c r="M18" s="14"/>
      <c r="N18" s="14">
        <v>4</v>
      </c>
      <c r="O18" s="14">
        <v>20</v>
      </c>
      <c r="P18" s="14">
        <v>22</v>
      </c>
    </row>
    <row r="19" spans="1:16" x14ac:dyDescent="0.2">
      <c r="A19" s="10">
        <v>22</v>
      </c>
      <c r="B19" s="10">
        <v>21</v>
      </c>
      <c r="C19" s="10">
        <v>31</v>
      </c>
      <c r="D19" s="10"/>
      <c r="E19" s="10">
        <v>3</v>
      </c>
      <c r="F19" s="10">
        <v>5</v>
      </c>
      <c r="G19" s="10">
        <v>19</v>
      </c>
      <c r="H19" s="6"/>
      <c r="I19" s="6"/>
      <c r="J19" s="14">
        <v>1</v>
      </c>
      <c r="K19" s="14">
        <v>2</v>
      </c>
      <c r="L19" s="14">
        <v>31</v>
      </c>
      <c r="M19" s="14"/>
      <c r="N19" s="14">
        <v>13</v>
      </c>
      <c r="O19" s="14">
        <v>16</v>
      </c>
      <c r="P19" s="14">
        <v>55</v>
      </c>
    </row>
    <row r="20" spans="1:16" x14ac:dyDescent="0.2">
      <c r="A20" s="10">
        <v>3</v>
      </c>
      <c r="B20" s="10">
        <v>15</v>
      </c>
      <c r="C20" s="10">
        <v>31</v>
      </c>
      <c r="D20" s="10"/>
      <c r="E20" s="10">
        <v>3</v>
      </c>
      <c r="F20" s="10">
        <v>8</v>
      </c>
      <c r="G20" s="10">
        <v>16</v>
      </c>
      <c r="H20" s="6"/>
      <c r="I20" s="6"/>
      <c r="J20" s="14">
        <v>3</v>
      </c>
      <c r="K20" s="14">
        <v>3</v>
      </c>
      <c r="L20" s="14">
        <v>31</v>
      </c>
      <c r="M20" s="14"/>
      <c r="N20" s="14">
        <v>4</v>
      </c>
      <c r="O20" s="14">
        <v>11</v>
      </c>
      <c r="P20" s="14">
        <v>17</v>
      </c>
    </row>
    <row r="21" spans="1:16" x14ac:dyDescent="0.2">
      <c r="A21" s="10">
        <v>3</v>
      </c>
      <c r="B21" s="10">
        <v>15</v>
      </c>
      <c r="C21" s="10">
        <v>51</v>
      </c>
      <c r="D21" s="10"/>
      <c r="E21" s="10">
        <v>4</v>
      </c>
      <c r="F21" s="10">
        <v>10</v>
      </c>
      <c r="G21" s="10">
        <v>16</v>
      </c>
      <c r="H21" s="6"/>
      <c r="I21" s="6"/>
      <c r="J21" s="14">
        <v>15</v>
      </c>
      <c r="K21" s="14">
        <v>32</v>
      </c>
      <c r="L21" s="14">
        <v>51</v>
      </c>
      <c r="M21" s="14"/>
      <c r="N21" s="14">
        <v>2</v>
      </c>
      <c r="O21" s="14">
        <v>8</v>
      </c>
      <c r="P21" s="14">
        <v>13</v>
      </c>
    </row>
    <row r="22" spans="1:16" x14ac:dyDescent="0.2">
      <c r="A22" s="10">
        <v>10</v>
      </c>
      <c r="B22" s="10">
        <v>4</v>
      </c>
      <c r="C22" s="10">
        <v>45</v>
      </c>
      <c r="D22" s="10"/>
      <c r="E22" s="10">
        <v>5</v>
      </c>
      <c r="F22" s="10">
        <v>12</v>
      </c>
      <c r="G22" s="10">
        <v>17</v>
      </c>
      <c r="H22" s="6"/>
      <c r="I22" s="6"/>
      <c r="J22" s="14">
        <v>14</v>
      </c>
      <c r="K22" s="14">
        <v>21</v>
      </c>
      <c r="L22" s="14">
        <v>45</v>
      </c>
      <c r="M22" s="14"/>
      <c r="N22" s="14">
        <v>15</v>
      </c>
      <c r="O22" s="14">
        <v>11</v>
      </c>
      <c r="P22" s="14">
        <v>31</v>
      </c>
    </row>
    <row r="23" spans="1:16" x14ac:dyDescent="0.2">
      <c r="A23" s="10">
        <v>13</v>
      </c>
      <c r="B23" s="10"/>
      <c r="C23" s="10">
        <v>2</v>
      </c>
      <c r="D23" s="10"/>
      <c r="E23" s="10"/>
      <c r="F23" s="10">
        <v>9</v>
      </c>
      <c r="G23" s="10">
        <v>16</v>
      </c>
      <c r="H23" s="6"/>
      <c r="I23" s="6"/>
      <c r="J23" s="14">
        <v>35</v>
      </c>
      <c r="K23" s="14">
        <v>34</v>
      </c>
      <c r="L23" s="14">
        <v>2</v>
      </c>
      <c r="M23" s="14"/>
      <c r="N23" s="14">
        <v>8</v>
      </c>
      <c r="O23" s="14">
        <v>7</v>
      </c>
      <c r="P23" s="14">
        <v>31</v>
      </c>
    </row>
    <row r="24" spans="1:16" x14ac:dyDescent="0.2">
      <c r="A24" s="10"/>
      <c r="B24" s="11"/>
      <c r="C24" s="11"/>
      <c r="D24" s="10"/>
      <c r="E24" s="10"/>
      <c r="F24" s="10">
        <v>11</v>
      </c>
      <c r="G24" s="10">
        <v>9</v>
      </c>
      <c r="H24" s="6"/>
      <c r="I24" s="6"/>
      <c r="J24" s="14">
        <v>19</v>
      </c>
      <c r="K24" s="14">
        <v>24</v>
      </c>
      <c r="L24" s="14"/>
      <c r="M24" s="14"/>
      <c r="N24" s="14">
        <v>3</v>
      </c>
      <c r="O24" s="14">
        <v>10</v>
      </c>
      <c r="P24" s="14">
        <v>21</v>
      </c>
    </row>
    <row r="25" spans="1:16" x14ac:dyDescent="0.2">
      <c r="A25" s="10"/>
      <c r="B25" s="10"/>
      <c r="C25" s="10"/>
      <c r="D25" s="10"/>
      <c r="E25" s="10"/>
      <c r="F25" s="10">
        <v>10</v>
      </c>
      <c r="G25" s="10">
        <v>7</v>
      </c>
      <c r="H25" s="6"/>
      <c r="I25" s="6"/>
      <c r="J25" s="14">
        <v>7</v>
      </c>
      <c r="K25" s="14">
        <v>50</v>
      </c>
      <c r="L25" s="14"/>
      <c r="M25" s="14"/>
      <c r="N25" s="14">
        <v>4</v>
      </c>
      <c r="O25" s="14"/>
      <c r="P25" s="14"/>
    </row>
    <row r="26" spans="1:16" x14ac:dyDescent="0.2">
      <c r="A26" s="10"/>
      <c r="B26" s="10"/>
      <c r="C26" s="10"/>
      <c r="D26" s="10"/>
      <c r="E26" s="10"/>
      <c r="F26" s="10">
        <v>7</v>
      </c>
      <c r="G26" s="10">
        <v>17</v>
      </c>
      <c r="H26" s="6"/>
      <c r="I26" s="6"/>
      <c r="J26" s="14">
        <v>10</v>
      </c>
      <c r="K26" s="14">
        <v>16</v>
      </c>
      <c r="L26" s="14"/>
      <c r="M26" s="14"/>
      <c r="N26" s="14"/>
      <c r="O26" s="14"/>
      <c r="P26" s="14"/>
    </row>
    <row r="27" spans="1:16" x14ac:dyDescent="0.2">
      <c r="A27" s="7"/>
      <c r="B27" s="7"/>
      <c r="C27" s="7"/>
      <c r="D27" s="7"/>
      <c r="E27" s="7"/>
      <c r="F27" s="6"/>
      <c r="G27" s="6"/>
      <c r="H27" s="6"/>
      <c r="I27" s="6"/>
      <c r="J27" s="14">
        <v>14</v>
      </c>
      <c r="K27" s="14">
        <v>16</v>
      </c>
      <c r="L27" s="14"/>
      <c r="M27" s="14"/>
      <c r="N27" s="14"/>
      <c r="O27" s="14"/>
      <c r="P27" s="14"/>
    </row>
    <row r="28" spans="1:16" x14ac:dyDescent="0.2">
      <c r="A28" s="7"/>
      <c r="B28" s="7"/>
      <c r="C28" s="7"/>
      <c r="D28" s="7"/>
      <c r="E28" s="6"/>
      <c r="F28" s="6"/>
      <c r="G28" s="6"/>
      <c r="H28" s="6"/>
      <c r="I28" s="6"/>
      <c r="J28" s="14">
        <v>4</v>
      </c>
      <c r="K28" s="14">
        <v>7</v>
      </c>
      <c r="L28" s="14"/>
      <c r="M28" s="14"/>
      <c r="N28" s="14"/>
      <c r="O28" s="14"/>
      <c r="P28" s="14"/>
    </row>
    <row r="29" spans="1:16" x14ac:dyDescent="0.2">
      <c r="A29" s="5"/>
      <c r="B29" s="5"/>
      <c r="C29" s="5"/>
      <c r="D29" s="5"/>
    </row>
    <row r="30" spans="1:16" x14ac:dyDescent="0.2">
      <c r="A30" s="5"/>
      <c r="B30" s="5"/>
      <c r="C30" s="5"/>
      <c r="D30" s="5"/>
    </row>
    <row r="31" spans="1:16" x14ac:dyDescent="0.2">
      <c r="A31" s="5"/>
      <c r="B31" s="5"/>
      <c r="C31" s="5"/>
      <c r="D31" s="5"/>
    </row>
    <row r="32" spans="1:16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  <row r="41" spans="1:4" x14ac:dyDescent="0.2">
      <c r="A41" s="5"/>
      <c r="B41" s="5"/>
      <c r="C41" s="5"/>
      <c r="D41" s="5"/>
    </row>
    <row r="42" spans="1:4" x14ac:dyDescent="0.2">
      <c r="A42" s="5"/>
      <c r="B42" s="5"/>
      <c r="C42" s="5"/>
      <c r="D42" s="5"/>
    </row>
    <row r="43" spans="1:4" x14ac:dyDescent="0.2">
      <c r="A43" s="5"/>
      <c r="B43" s="5"/>
      <c r="C43" s="5"/>
      <c r="D43" s="5"/>
    </row>
    <row r="44" spans="1:4" x14ac:dyDescent="0.2">
      <c r="A44" s="5"/>
      <c r="B44" s="5"/>
      <c r="C44" s="5"/>
      <c r="D44" s="5"/>
    </row>
    <row r="45" spans="1:4" x14ac:dyDescent="0.2">
      <c r="A45" s="5"/>
      <c r="B45" s="5"/>
      <c r="C45" s="5"/>
      <c r="D45" s="5"/>
    </row>
    <row r="46" spans="1:4" x14ac:dyDescent="0.2">
      <c r="A46" s="5"/>
      <c r="B46" s="5"/>
      <c r="C46" s="5"/>
      <c r="D46" s="5"/>
    </row>
    <row r="47" spans="1:4" x14ac:dyDescent="0.2">
      <c r="A47" s="5"/>
      <c r="B47" s="5"/>
      <c r="C47" s="5"/>
      <c r="D47" s="5"/>
    </row>
    <row r="48" spans="1:4" x14ac:dyDescent="0.2">
      <c r="A48" s="5"/>
      <c r="B48" s="5"/>
      <c r="C48" s="5"/>
      <c r="D48" s="5"/>
    </row>
    <row r="49" spans="1:4" x14ac:dyDescent="0.2">
      <c r="A49" s="5"/>
      <c r="B49" s="5"/>
      <c r="C49" s="5"/>
      <c r="D4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flow</vt:lpstr>
      <vt:lpstr>IgA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Tim Borbet</dc:creator>
  <cp:keywords/>
  <dc:description/>
  <cp:lastModifiedBy>Xuesong Zhang</cp:lastModifiedBy>
  <dcterms:created xsi:type="dcterms:W3CDTF">2018-06-25T16:31:06Z</dcterms:created>
  <dcterms:modified xsi:type="dcterms:W3CDTF">2018-06-29T15:27:02Z</dcterms:modified>
  <cp:category/>
</cp:coreProperties>
</file>