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xr:revisionPtr revIDLastSave="0" documentId="8_{F5629EF0-794C-4263-B6BE-19FAFBBDDBB7}" xr6:coauthVersionLast="33" xr6:coauthVersionMax="33" xr10:uidLastSave="{00000000-0000-0000-0000-000000000000}"/>
  <bookViews>
    <workbookView xWindow="60" yWindow="60" windowWidth="9960" windowHeight="9744" activeTab="5" xr2:uid="{00000000-000D-0000-FFFF-FFFF00000000}"/>
  </bookViews>
  <sheets>
    <sheet name="Legend" sheetId="5" r:id="rId1"/>
    <sheet name="WT WT" sheetId="2" r:id="rId2"/>
    <sheet name="delF WT" sheetId="3" r:id="rId3"/>
    <sheet name="delF KO" sheetId="4" r:id="rId4"/>
    <sheet name="WT KO" sheetId="6" r:id="rId5"/>
    <sheet name="ALL GENOTYPES" sheetId="7" r:id="rId6"/>
  </sheets>
  <definedNames>
    <definedName name="RK__PH__9252" localSheetId="1">'WT WT'!$B$2:$B$45</definedName>
    <definedName name="RK__PH__9253" localSheetId="1">'WT WT'!$C$2:$C$45</definedName>
    <definedName name="RK__PH__9254" localSheetId="1">'WT WT'!$D$2:$D$45</definedName>
    <definedName name="RK__PH__9255" localSheetId="2">'delF WT'!$B$1:$B$45</definedName>
    <definedName name="RK__PH__9256" localSheetId="2">'delF WT'!$C$1:$C$45</definedName>
    <definedName name="RK__PH__9257" localSheetId="3">'delF KO'!$B$1:$B$45</definedName>
    <definedName name="RK__PH__9258" localSheetId="3">'delF KO'!$C$1:$C$45</definedName>
    <definedName name="RK__PH__9259" localSheetId="3">'delF KO'!$D$1:$D$45</definedName>
    <definedName name="RK__PH__9605" localSheetId="3">'delF KO'!$E$1:$E$45</definedName>
    <definedName name="RK__PH__9606" localSheetId="5">'ALL GENOTYPES'!$B$2:$B$46</definedName>
    <definedName name="RK__PH__9606" localSheetId="4">'WT KO'!$B$1:$B$45</definedName>
    <definedName name="RK__PH__9607" localSheetId="5">'ALL GENOTYPES'!$C$2:$C$46</definedName>
    <definedName name="RK__PH__9607" localSheetId="4">'WT KO'!$C$1:$C$45</definedName>
    <definedName name="RK__PH__9608" localSheetId="5">'ALL GENOTYPES'!$D$2:$D$46</definedName>
    <definedName name="RK__PH__9608" localSheetId="4">'WT KO'!$D$1:$D$45</definedName>
    <definedName name="RK__PH__9609" localSheetId="5">'ALL GENOTYPES'!$E$2:$E$46</definedName>
    <definedName name="RK__PH__9609" localSheetId="4">'WT KO'!$E$1:$E$45</definedName>
    <definedName name="RK__PH__9610" localSheetId="2">'delF WT'!$D$1:$D$45</definedName>
    <definedName name="RK__PH__9611" localSheetId="2">'delF WT'!$E$1:$E$45</definedName>
    <definedName name="RK__PH__9612" localSheetId="1">'WT WT'!$E$2:$E$45</definedName>
    <definedName name="RK__PH__9613" localSheetId="5">'ALL GENOTYPES'!$F$2:$F$46</definedName>
    <definedName name="RK__PH__9613" localSheetId="4">'WT KO'!$F$1:$F$45</definedName>
    <definedName name="RK__PH__9614" localSheetId="3">'delF KO'!$F$1:$F$45</definedName>
    <definedName name="RK__PH__9830" localSheetId="3">'delF KO'!$G$1:$G$45</definedName>
    <definedName name="RK__PH__9831" localSheetId="1">'WT WT'!$F$2:$F$45</definedName>
    <definedName name="RK__PH__9987" localSheetId="2">'delF WT'!$F$1:$F$45</definedName>
    <definedName name="RK__PH__9988" localSheetId="1">'WT WT'!$G$2:$G$45</definedName>
    <definedName name="RK__PH__9989" localSheetId="5">'ALL GENOTYPES'!$G$2:$G$46</definedName>
    <definedName name="RK__PH__9989" localSheetId="4">'WT KO'!$G$1:$G$45</definedName>
    <definedName name="RK__PH__9990" localSheetId="3">'delF KO'!$H$1:$H$45</definedName>
  </definedNames>
  <calcPr calcId="179017"/>
</workbook>
</file>

<file path=xl/calcChain.xml><?xml version="1.0" encoding="utf-8"?>
<calcChain xmlns="http://schemas.openxmlformats.org/spreadsheetml/2006/main">
  <c r="R44" i="6" l="1"/>
  <c r="P44" i="6"/>
  <c r="O44" i="6"/>
  <c r="N44" i="6"/>
  <c r="M44" i="6"/>
  <c r="Q44" i="6" s="1"/>
  <c r="L44" i="6"/>
  <c r="K44" i="6"/>
  <c r="I44" i="6"/>
  <c r="H44" i="6"/>
  <c r="P43" i="6"/>
  <c r="O43" i="6"/>
  <c r="N43" i="6"/>
  <c r="M43" i="6"/>
  <c r="L43" i="6"/>
  <c r="R43" i="6" s="1"/>
  <c r="K43" i="6"/>
  <c r="I43" i="6"/>
  <c r="H43" i="6"/>
  <c r="P42" i="6"/>
  <c r="O42" i="6"/>
  <c r="N42" i="6"/>
  <c r="M42" i="6"/>
  <c r="L42" i="6"/>
  <c r="R42" i="6" s="1"/>
  <c r="K42" i="6"/>
  <c r="Q42" i="6" s="1"/>
  <c r="I42" i="6"/>
  <c r="H42" i="6"/>
  <c r="P41" i="6"/>
  <c r="O41" i="6"/>
  <c r="N41" i="6"/>
  <c r="R41" i="6" s="1"/>
  <c r="I41" i="6"/>
  <c r="H41" i="6"/>
  <c r="P40" i="6"/>
  <c r="O40" i="6"/>
  <c r="N40" i="6"/>
  <c r="M40" i="6"/>
  <c r="L40" i="6"/>
  <c r="K40" i="6"/>
  <c r="R40" i="6" s="1"/>
  <c r="I40" i="6"/>
  <c r="H40" i="6"/>
  <c r="Q39" i="6"/>
  <c r="L39" i="6"/>
  <c r="K39" i="6"/>
  <c r="R39" i="6" s="1"/>
  <c r="I39" i="6"/>
  <c r="H39" i="6"/>
  <c r="P38" i="6"/>
  <c r="O38" i="6"/>
  <c r="N38" i="6"/>
  <c r="M38" i="6"/>
  <c r="L38" i="6"/>
  <c r="R38" i="6" s="1"/>
  <c r="K38" i="6"/>
  <c r="Q38" i="6" s="1"/>
  <c r="I38" i="6"/>
  <c r="H38" i="6"/>
  <c r="P37" i="6"/>
  <c r="O37" i="6"/>
  <c r="N37" i="6"/>
  <c r="M37" i="6"/>
  <c r="L37" i="6"/>
  <c r="Q37" i="6" s="1"/>
  <c r="K37" i="6"/>
  <c r="R37" i="6" s="1"/>
  <c r="I37" i="6"/>
  <c r="H37" i="6"/>
  <c r="P36" i="6"/>
  <c r="O36" i="6"/>
  <c r="N36" i="6"/>
  <c r="M36" i="6"/>
  <c r="L36" i="6"/>
  <c r="K36" i="6"/>
  <c r="R36" i="6" s="1"/>
  <c r="I36" i="6"/>
  <c r="H36" i="6"/>
  <c r="P35" i="6"/>
  <c r="O35" i="6"/>
  <c r="N35" i="6"/>
  <c r="M35" i="6"/>
  <c r="L35" i="6"/>
  <c r="R35" i="6" s="1"/>
  <c r="I35" i="6"/>
  <c r="H35" i="6"/>
  <c r="R34" i="6"/>
  <c r="Q34" i="6"/>
  <c r="I34" i="6"/>
  <c r="H34" i="6"/>
  <c r="R33" i="6"/>
  <c r="Q33" i="6"/>
  <c r="P33" i="6"/>
  <c r="O33" i="6"/>
  <c r="N33" i="6"/>
  <c r="M33" i="6"/>
  <c r="L33" i="6"/>
  <c r="K33" i="6"/>
  <c r="I33" i="6"/>
  <c r="H33" i="6"/>
  <c r="O32" i="6"/>
  <c r="N32" i="6"/>
  <c r="M32" i="6"/>
  <c r="L32" i="6"/>
  <c r="K32" i="6"/>
  <c r="R32" i="6" s="1"/>
  <c r="I32" i="6"/>
  <c r="H32" i="6"/>
  <c r="R31" i="6"/>
  <c r="Q31" i="6"/>
  <c r="I31" i="6"/>
  <c r="H31" i="6"/>
  <c r="Q30" i="6"/>
  <c r="P30" i="6"/>
  <c r="O30" i="6"/>
  <c r="N30" i="6"/>
  <c r="M30" i="6"/>
  <c r="L30" i="6"/>
  <c r="R30" i="6" s="1"/>
  <c r="K30" i="6"/>
  <c r="I30" i="6"/>
  <c r="H30" i="6"/>
  <c r="P29" i="6"/>
  <c r="O29" i="6"/>
  <c r="N29" i="6"/>
  <c r="M29" i="6"/>
  <c r="L29" i="6"/>
  <c r="K29" i="6"/>
  <c r="R29" i="6" s="1"/>
  <c r="I29" i="6"/>
  <c r="H29" i="6"/>
  <c r="P28" i="6"/>
  <c r="O28" i="6"/>
  <c r="N28" i="6"/>
  <c r="M28" i="6"/>
  <c r="L28" i="6"/>
  <c r="R28" i="6" s="1"/>
  <c r="K28" i="6"/>
  <c r="Q28" i="6" s="1"/>
  <c r="I28" i="6"/>
  <c r="H28" i="6"/>
  <c r="P27" i="6"/>
  <c r="O27" i="6"/>
  <c r="N27" i="6"/>
  <c r="M27" i="6"/>
  <c r="L27" i="6"/>
  <c r="R27" i="6" s="1"/>
  <c r="K27" i="6"/>
  <c r="Q27" i="6" s="1"/>
  <c r="I27" i="6"/>
  <c r="H27" i="6"/>
  <c r="Q26" i="6"/>
  <c r="P26" i="6"/>
  <c r="O26" i="6"/>
  <c r="N26" i="6"/>
  <c r="M26" i="6"/>
  <c r="L26" i="6"/>
  <c r="R26" i="6" s="1"/>
  <c r="K26" i="6"/>
  <c r="I26" i="6"/>
  <c r="H26" i="6"/>
  <c r="P25" i="6"/>
  <c r="O25" i="6"/>
  <c r="N25" i="6"/>
  <c r="M25" i="6"/>
  <c r="L25" i="6"/>
  <c r="K25" i="6"/>
  <c r="R25" i="6" s="1"/>
  <c r="I25" i="6"/>
  <c r="H25" i="6"/>
  <c r="P24" i="6"/>
  <c r="O24" i="6"/>
  <c r="N24" i="6"/>
  <c r="M24" i="6"/>
  <c r="L24" i="6"/>
  <c r="R24" i="6" s="1"/>
  <c r="K24" i="6"/>
  <c r="Q24" i="6" s="1"/>
  <c r="I24" i="6"/>
  <c r="H24" i="6"/>
  <c r="P23" i="6"/>
  <c r="O23" i="6"/>
  <c r="N23" i="6"/>
  <c r="M23" i="6"/>
  <c r="K23" i="6"/>
  <c r="R23" i="6" s="1"/>
  <c r="I23" i="6"/>
  <c r="H23" i="6"/>
  <c r="P22" i="6"/>
  <c r="O22" i="6"/>
  <c r="N22" i="6"/>
  <c r="M22" i="6"/>
  <c r="L22" i="6"/>
  <c r="K22" i="6"/>
  <c r="R22" i="6" s="1"/>
  <c r="I22" i="6"/>
  <c r="H22" i="6"/>
  <c r="R21" i="6"/>
  <c r="Q21" i="6"/>
  <c r="P21" i="6"/>
  <c r="O21" i="6"/>
  <c r="N21" i="6"/>
  <c r="M21" i="6"/>
  <c r="L21" i="6"/>
  <c r="K21" i="6"/>
  <c r="I21" i="6"/>
  <c r="H21" i="6"/>
  <c r="P20" i="6"/>
  <c r="O20" i="6"/>
  <c r="N20" i="6"/>
  <c r="M20" i="6"/>
  <c r="L20" i="6"/>
  <c r="K20" i="6"/>
  <c r="R20" i="6" s="1"/>
  <c r="I20" i="6"/>
  <c r="H20" i="6"/>
  <c r="P19" i="6"/>
  <c r="O19" i="6"/>
  <c r="N19" i="6"/>
  <c r="M19" i="6"/>
  <c r="R19" i="6" s="1"/>
  <c r="L19" i="6"/>
  <c r="K19" i="6"/>
  <c r="Q19" i="6" s="1"/>
  <c r="I19" i="6"/>
  <c r="H19" i="6"/>
  <c r="P18" i="6"/>
  <c r="O18" i="6"/>
  <c r="N18" i="6"/>
  <c r="M18" i="6"/>
  <c r="L18" i="6"/>
  <c r="K18" i="6"/>
  <c r="R18" i="6" s="1"/>
  <c r="I18" i="6"/>
  <c r="H18" i="6"/>
  <c r="R17" i="6"/>
  <c r="Q17" i="6"/>
  <c r="P17" i="6"/>
  <c r="O17" i="6"/>
  <c r="N17" i="6"/>
  <c r="M17" i="6"/>
  <c r="L17" i="6"/>
  <c r="K17" i="6"/>
  <c r="I17" i="6"/>
  <c r="H17" i="6"/>
  <c r="P16" i="6"/>
  <c r="R16" i="6" s="1"/>
  <c r="I16" i="6"/>
  <c r="H16" i="6"/>
  <c r="Q15" i="6"/>
  <c r="P15" i="6"/>
  <c r="O15" i="6"/>
  <c r="N15" i="6"/>
  <c r="M15" i="6"/>
  <c r="L15" i="6"/>
  <c r="R15" i="6" s="1"/>
  <c r="K15" i="6"/>
  <c r="I15" i="6"/>
  <c r="H15" i="6"/>
  <c r="P14" i="6"/>
  <c r="O14" i="6"/>
  <c r="N14" i="6"/>
  <c r="M14" i="6"/>
  <c r="L14" i="6"/>
  <c r="K14" i="6"/>
  <c r="R14" i="6" s="1"/>
  <c r="I14" i="6"/>
  <c r="H14" i="6"/>
  <c r="P13" i="6"/>
  <c r="O13" i="6"/>
  <c r="N13" i="6"/>
  <c r="M13" i="6"/>
  <c r="L13" i="6"/>
  <c r="R13" i="6" s="1"/>
  <c r="K13" i="6"/>
  <c r="I13" i="6"/>
  <c r="H13" i="6"/>
  <c r="R12" i="6"/>
  <c r="P12" i="6"/>
  <c r="Q12" i="6" s="1"/>
  <c r="I12" i="6"/>
  <c r="H12" i="6"/>
  <c r="P11" i="6"/>
  <c r="O11" i="6"/>
  <c r="N11" i="6"/>
  <c r="M11" i="6"/>
  <c r="L11" i="6"/>
  <c r="K11" i="6"/>
  <c r="R11" i="6" s="1"/>
  <c r="I11" i="6"/>
  <c r="H11" i="6"/>
  <c r="P10" i="6"/>
  <c r="O10" i="6"/>
  <c r="N10" i="6"/>
  <c r="M10" i="6"/>
  <c r="R10" i="6" s="1"/>
  <c r="L10" i="6"/>
  <c r="K10" i="6"/>
  <c r="Q10" i="6" s="1"/>
  <c r="I10" i="6"/>
  <c r="H10" i="6"/>
  <c r="P9" i="6"/>
  <c r="O9" i="6"/>
  <c r="N9" i="6"/>
  <c r="M9" i="6"/>
  <c r="L9" i="6"/>
  <c r="K9" i="6"/>
  <c r="R9" i="6" s="1"/>
  <c r="I9" i="6"/>
  <c r="H9" i="6"/>
  <c r="R8" i="6"/>
  <c r="Q8" i="6"/>
  <c r="P8" i="6"/>
  <c r="O8" i="6"/>
  <c r="N8" i="6"/>
  <c r="M8" i="6"/>
  <c r="L8" i="6"/>
  <c r="K8" i="6"/>
  <c r="I8" i="6"/>
  <c r="H8" i="6"/>
  <c r="P7" i="6"/>
  <c r="O7" i="6"/>
  <c r="N7" i="6"/>
  <c r="M7" i="6"/>
  <c r="L7" i="6"/>
  <c r="K7" i="6"/>
  <c r="R7" i="6" s="1"/>
  <c r="I7" i="6"/>
  <c r="H7" i="6"/>
  <c r="P6" i="6"/>
  <c r="O6" i="6"/>
  <c r="N6" i="6"/>
  <c r="M6" i="6"/>
  <c r="R6" i="6" s="1"/>
  <c r="L6" i="6"/>
  <c r="K6" i="6"/>
  <c r="I6" i="6"/>
  <c r="H6" i="6"/>
  <c r="P5" i="6"/>
  <c r="O5" i="6"/>
  <c r="N5" i="6"/>
  <c r="L5" i="6"/>
  <c r="K5" i="6"/>
  <c r="R5" i="6" s="1"/>
  <c r="I5" i="6"/>
  <c r="H5" i="6"/>
  <c r="Q4" i="6"/>
  <c r="P4" i="6"/>
  <c r="O4" i="6"/>
  <c r="N4" i="6"/>
  <c r="M4" i="6"/>
  <c r="L4" i="6"/>
  <c r="R4" i="6" s="1"/>
  <c r="K4" i="6"/>
  <c r="I4" i="6"/>
  <c r="H4" i="6"/>
  <c r="P3" i="6"/>
  <c r="O3" i="6"/>
  <c r="N3" i="6"/>
  <c r="M3" i="6"/>
  <c r="L3" i="6"/>
  <c r="K3" i="6"/>
  <c r="R3" i="6" s="1"/>
  <c r="I3" i="6"/>
  <c r="H3" i="6"/>
  <c r="Q2" i="6"/>
  <c r="P2" i="6"/>
  <c r="R2" i="6" s="1"/>
  <c r="I2" i="6"/>
  <c r="H2" i="6"/>
  <c r="R44" i="4"/>
  <c r="Q44" i="4"/>
  <c r="P44" i="4"/>
  <c r="O44" i="4"/>
  <c r="N44" i="4"/>
  <c r="M44" i="4"/>
  <c r="L44" i="4"/>
  <c r="T44" i="4" s="1"/>
  <c r="J44" i="4"/>
  <c r="I44" i="4"/>
  <c r="R43" i="4"/>
  <c r="Q43" i="4"/>
  <c r="P43" i="4"/>
  <c r="O43" i="4"/>
  <c r="N43" i="4"/>
  <c r="S43" i="4" s="1"/>
  <c r="M43" i="4"/>
  <c r="L43" i="4"/>
  <c r="T43" i="4" s="1"/>
  <c r="J43" i="4"/>
  <c r="I43" i="4"/>
  <c r="R42" i="4"/>
  <c r="Q42" i="4"/>
  <c r="P42" i="4"/>
  <c r="O42" i="4"/>
  <c r="N42" i="4"/>
  <c r="M42" i="4"/>
  <c r="S42" i="4" s="1"/>
  <c r="L42" i="4"/>
  <c r="T42" i="4" s="1"/>
  <c r="J42" i="4"/>
  <c r="I42" i="4"/>
  <c r="T41" i="4"/>
  <c r="R41" i="4"/>
  <c r="Q41" i="4"/>
  <c r="N41" i="4"/>
  <c r="M41" i="4"/>
  <c r="L41" i="4"/>
  <c r="S41" i="4" s="1"/>
  <c r="J41" i="4"/>
  <c r="I41" i="4"/>
  <c r="R40" i="4"/>
  <c r="Q40" i="4"/>
  <c r="S40" i="4" s="1"/>
  <c r="P40" i="4"/>
  <c r="O40" i="4"/>
  <c r="T40" i="4" s="1"/>
  <c r="J40" i="4"/>
  <c r="I40" i="4"/>
  <c r="O39" i="4"/>
  <c r="L39" i="4"/>
  <c r="T39" i="4" s="1"/>
  <c r="J39" i="4"/>
  <c r="I39" i="4"/>
  <c r="R38" i="4"/>
  <c r="Q38" i="4"/>
  <c r="P38" i="4"/>
  <c r="O38" i="4"/>
  <c r="N38" i="4"/>
  <c r="M38" i="4"/>
  <c r="L38" i="4"/>
  <c r="T38" i="4" s="1"/>
  <c r="J38" i="4"/>
  <c r="I38" i="4"/>
  <c r="R37" i="4"/>
  <c r="Q37" i="4"/>
  <c r="P37" i="4"/>
  <c r="O37" i="4"/>
  <c r="N37" i="4"/>
  <c r="S37" i="4" s="1"/>
  <c r="M37" i="4"/>
  <c r="L37" i="4"/>
  <c r="T37" i="4" s="1"/>
  <c r="J37" i="4"/>
  <c r="I37" i="4"/>
  <c r="R36" i="4"/>
  <c r="Q36" i="4"/>
  <c r="P36" i="4"/>
  <c r="O36" i="4"/>
  <c r="N36" i="4"/>
  <c r="M36" i="4"/>
  <c r="S36" i="4" s="1"/>
  <c r="L36" i="4"/>
  <c r="T36" i="4" s="1"/>
  <c r="J36" i="4"/>
  <c r="I36" i="4"/>
  <c r="R35" i="4"/>
  <c r="Q35" i="4"/>
  <c r="P35" i="4"/>
  <c r="O35" i="4"/>
  <c r="N35" i="4"/>
  <c r="M35" i="4"/>
  <c r="L35" i="4"/>
  <c r="T35" i="4" s="1"/>
  <c r="J35" i="4"/>
  <c r="I35" i="4"/>
  <c r="T34" i="4"/>
  <c r="S34" i="4"/>
  <c r="J34" i="4"/>
  <c r="I34" i="4"/>
  <c r="R33" i="4"/>
  <c r="Q33" i="4"/>
  <c r="P33" i="4"/>
  <c r="O33" i="4"/>
  <c r="N33" i="4"/>
  <c r="M33" i="4"/>
  <c r="L33" i="4"/>
  <c r="T33" i="4" s="1"/>
  <c r="J33" i="4"/>
  <c r="I33" i="4"/>
  <c r="S32" i="4"/>
  <c r="Q32" i="4"/>
  <c r="T32" i="4" s="1"/>
  <c r="P32" i="4"/>
  <c r="O32" i="4"/>
  <c r="J32" i="4"/>
  <c r="I32" i="4"/>
  <c r="T31" i="4"/>
  <c r="S31" i="4"/>
  <c r="J31" i="4"/>
  <c r="I31" i="4"/>
  <c r="R30" i="4"/>
  <c r="Q30" i="4"/>
  <c r="P30" i="4"/>
  <c r="O30" i="4"/>
  <c r="N30" i="4"/>
  <c r="M30" i="4"/>
  <c r="S30" i="4" s="1"/>
  <c r="L30" i="4"/>
  <c r="T30" i="4" s="1"/>
  <c r="J30" i="4"/>
  <c r="I30" i="4"/>
  <c r="R29" i="4"/>
  <c r="Q29" i="4"/>
  <c r="P29" i="4"/>
  <c r="O29" i="4"/>
  <c r="N29" i="4"/>
  <c r="M29" i="4"/>
  <c r="L29" i="4"/>
  <c r="T29" i="4" s="1"/>
  <c r="J29" i="4"/>
  <c r="I29" i="4"/>
  <c r="R28" i="4"/>
  <c r="Q28" i="4"/>
  <c r="P28" i="4"/>
  <c r="O28" i="4"/>
  <c r="N28" i="4"/>
  <c r="M28" i="4"/>
  <c r="L28" i="4"/>
  <c r="T28" i="4" s="1"/>
  <c r="J28" i="4"/>
  <c r="I28" i="4"/>
  <c r="S27" i="4"/>
  <c r="R27" i="4"/>
  <c r="Q27" i="4"/>
  <c r="P27" i="4"/>
  <c r="O27" i="4"/>
  <c r="N27" i="4"/>
  <c r="M27" i="4"/>
  <c r="L27" i="4"/>
  <c r="T27" i="4" s="1"/>
  <c r="J27" i="4"/>
  <c r="I27" i="4"/>
  <c r="R26" i="4"/>
  <c r="Q26" i="4"/>
  <c r="P26" i="4"/>
  <c r="O26" i="4"/>
  <c r="N26" i="4"/>
  <c r="M26" i="4"/>
  <c r="S26" i="4" s="1"/>
  <c r="L26" i="4"/>
  <c r="T26" i="4" s="1"/>
  <c r="J26" i="4"/>
  <c r="I26" i="4"/>
  <c r="R25" i="4"/>
  <c r="Q25" i="4"/>
  <c r="P25" i="4"/>
  <c r="O25" i="4"/>
  <c r="N25" i="4"/>
  <c r="M25" i="4"/>
  <c r="L25" i="4"/>
  <c r="T25" i="4" s="1"/>
  <c r="J25" i="4"/>
  <c r="I25" i="4"/>
  <c r="T24" i="4"/>
  <c r="S24" i="4"/>
  <c r="R24" i="4"/>
  <c r="Q24" i="4"/>
  <c r="P24" i="4"/>
  <c r="N24" i="4"/>
  <c r="M24" i="4"/>
  <c r="L24" i="4"/>
  <c r="J24" i="4"/>
  <c r="I24" i="4"/>
  <c r="R23" i="4"/>
  <c r="Q23" i="4"/>
  <c r="P23" i="4"/>
  <c r="O23" i="4"/>
  <c r="N23" i="4"/>
  <c r="M23" i="4"/>
  <c r="S23" i="4" s="1"/>
  <c r="L23" i="4"/>
  <c r="T23" i="4" s="1"/>
  <c r="J23" i="4"/>
  <c r="I23" i="4"/>
  <c r="R22" i="4"/>
  <c r="Q22" i="4"/>
  <c r="P22" i="4"/>
  <c r="O22" i="4"/>
  <c r="N22" i="4"/>
  <c r="M22" i="4"/>
  <c r="L22" i="4"/>
  <c r="T22" i="4" s="1"/>
  <c r="J22" i="4"/>
  <c r="I22" i="4"/>
  <c r="R21" i="4"/>
  <c r="Q21" i="4"/>
  <c r="P21" i="4"/>
  <c r="O21" i="4"/>
  <c r="N21" i="4"/>
  <c r="M21" i="4"/>
  <c r="L21" i="4"/>
  <c r="T21" i="4" s="1"/>
  <c r="J21" i="4"/>
  <c r="I21" i="4"/>
  <c r="R20" i="4"/>
  <c r="Q20" i="4"/>
  <c r="P20" i="4"/>
  <c r="O20" i="4"/>
  <c r="N20" i="4"/>
  <c r="S20" i="4" s="1"/>
  <c r="M20" i="4"/>
  <c r="L20" i="4"/>
  <c r="T20" i="4" s="1"/>
  <c r="J20" i="4"/>
  <c r="I20" i="4"/>
  <c r="R19" i="4"/>
  <c r="Q19" i="4"/>
  <c r="P19" i="4"/>
  <c r="O19" i="4"/>
  <c r="N19" i="4"/>
  <c r="M19" i="4"/>
  <c r="S19" i="4" s="1"/>
  <c r="L19" i="4"/>
  <c r="T19" i="4" s="1"/>
  <c r="J19" i="4"/>
  <c r="I19" i="4"/>
  <c r="R18" i="4"/>
  <c r="Q18" i="4"/>
  <c r="P18" i="4"/>
  <c r="O18" i="4"/>
  <c r="N18" i="4"/>
  <c r="M18" i="4"/>
  <c r="L18" i="4"/>
  <c r="T18" i="4" s="1"/>
  <c r="J18" i="4"/>
  <c r="I18" i="4"/>
  <c r="R17" i="4"/>
  <c r="Q17" i="4"/>
  <c r="P17" i="4"/>
  <c r="O17" i="4"/>
  <c r="N17" i="4"/>
  <c r="M17" i="4"/>
  <c r="L17" i="4"/>
  <c r="T17" i="4" s="1"/>
  <c r="J17" i="4"/>
  <c r="I17" i="4"/>
  <c r="S16" i="4"/>
  <c r="R16" i="4"/>
  <c r="T16" i="4" s="1"/>
  <c r="Q16" i="4"/>
  <c r="J16" i="4"/>
  <c r="I16" i="4"/>
  <c r="R15" i="4"/>
  <c r="Q15" i="4"/>
  <c r="P15" i="4"/>
  <c r="O15" i="4"/>
  <c r="N15" i="4"/>
  <c r="M15" i="4"/>
  <c r="L15" i="4"/>
  <c r="T15" i="4" s="1"/>
  <c r="J15" i="4"/>
  <c r="I15" i="4"/>
  <c r="R14" i="4"/>
  <c r="Q14" i="4"/>
  <c r="P14" i="4"/>
  <c r="O14" i="4"/>
  <c r="N14" i="4"/>
  <c r="M14" i="4"/>
  <c r="L14" i="4"/>
  <c r="T14" i="4" s="1"/>
  <c r="J14" i="4"/>
  <c r="I14" i="4"/>
  <c r="R13" i="4"/>
  <c r="Q13" i="4"/>
  <c r="P13" i="4"/>
  <c r="O13" i="4"/>
  <c r="N13" i="4"/>
  <c r="S13" i="4" s="1"/>
  <c r="M13" i="4"/>
  <c r="L13" i="4"/>
  <c r="T13" i="4" s="1"/>
  <c r="J13" i="4"/>
  <c r="I13" i="4"/>
  <c r="R12" i="4"/>
  <c r="T12" i="4" s="1"/>
  <c r="J12" i="4"/>
  <c r="I12" i="4"/>
  <c r="R11" i="4"/>
  <c r="Q11" i="4"/>
  <c r="P11" i="4"/>
  <c r="O11" i="4"/>
  <c r="N11" i="4"/>
  <c r="S11" i="4" s="1"/>
  <c r="M11" i="4"/>
  <c r="L11" i="4"/>
  <c r="T11" i="4" s="1"/>
  <c r="J11" i="4"/>
  <c r="I11" i="4"/>
  <c r="R10" i="4"/>
  <c r="Q10" i="4"/>
  <c r="P10" i="4"/>
  <c r="O10" i="4"/>
  <c r="N10" i="4"/>
  <c r="M10" i="4"/>
  <c r="L10" i="4"/>
  <c r="T10" i="4" s="1"/>
  <c r="J10" i="4"/>
  <c r="I10" i="4"/>
  <c r="R9" i="4"/>
  <c r="Q9" i="4"/>
  <c r="P9" i="4"/>
  <c r="O9" i="4"/>
  <c r="N9" i="4"/>
  <c r="M9" i="4"/>
  <c r="L9" i="4"/>
  <c r="T9" i="4" s="1"/>
  <c r="J9" i="4"/>
  <c r="I9" i="4"/>
  <c r="R8" i="4"/>
  <c r="Q8" i="4"/>
  <c r="P8" i="4"/>
  <c r="O8" i="4"/>
  <c r="N8" i="4"/>
  <c r="M8" i="4"/>
  <c r="L8" i="4"/>
  <c r="T8" i="4" s="1"/>
  <c r="J8" i="4"/>
  <c r="I8" i="4"/>
  <c r="S7" i="4"/>
  <c r="R7" i="4"/>
  <c r="Q7" i="4"/>
  <c r="P7" i="4"/>
  <c r="O7" i="4"/>
  <c r="N7" i="4"/>
  <c r="M7" i="4"/>
  <c r="L7" i="4"/>
  <c r="T7" i="4" s="1"/>
  <c r="J7" i="4"/>
  <c r="I7" i="4"/>
  <c r="R6" i="4"/>
  <c r="Q6" i="4"/>
  <c r="P6" i="4"/>
  <c r="O6" i="4"/>
  <c r="N6" i="4"/>
  <c r="M6" i="4"/>
  <c r="S6" i="4" s="1"/>
  <c r="L6" i="4"/>
  <c r="T6" i="4" s="1"/>
  <c r="J6" i="4"/>
  <c r="I6" i="4"/>
  <c r="R5" i="4"/>
  <c r="Q5" i="4"/>
  <c r="P5" i="4"/>
  <c r="O5" i="4"/>
  <c r="N5" i="4"/>
  <c r="L5" i="4"/>
  <c r="T5" i="4" s="1"/>
  <c r="J5" i="4"/>
  <c r="I5" i="4"/>
  <c r="S4" i="4"/>
  <c r="R4" i="4"/>
  <c r="Q4" i="4"/>
  <c r="P4" i="4"/>
  <c r="O4" i="4"/>
  <c r="N4" i="4"/>
  <c r="M4" i="4"/>
  <c r="L4" i="4"/>
  <c r="T4" i="4" s="1"/>
  <c r="J4" i="4"/>
  <c r="I4" i="4"/>
  <c r="R3" i="4"/>
  <c r="Q3" i="4"/>
  <c r="P3" i="4"/>
  <c r="O3" i="4"/>
  <c r="N3" i="4"/>
  <c r="M3" i="4"/>
  <c r="S3" i="4" s="1"/>
  <c r="L3" i="4"/>
  <c r="T3" i="4" s="1"/>
  <c r="J3" i="4"/>
  <c r="I3" i="4"/>
  <c r="R2" i="4"/>
  <c r="Q2" i="4"/>
  <c r="T2" i="4" s="1"/>
  <c r="J2" i="4"/>
  <c r="I2" i="4"/>
  <c r="N44" i="3"/>
  <c r="M44" i="3"/>
  <c r="L44" i="3"/>
  <c r="K44" i="3"/>
  <c r="J44" i="3"/>
  <c r="P44" i="3" s="1"/>
  <c r="H44" i="3"/>
  <c r="G44" i="3"/>
  <c r="N43" i="3"/>
  <c r="M43" i="3"/>
  <c r="L43" i="3"/>
  <c r="K43" i="3"/>
  <c r="P43" i="3" s="1"/>
  <c r="J43" i="3"/>
  <c r="H43" i="3"/>
  <c r="G43" i="3"/>
  <c r="N42" i="3"/>
  <c r="M42" i="3"/>
  <c r="L42" i="3"/>
  <c r="P42" i="3" s="1"/>
  <c r="K42" i="3"/>
  <c r="J42" i="3"/>
  <c r="O42" i="3" s="1"/>
  <c r="H42" i="3"/>
  <c r="G42" i="3"/>
  <c r="N41" i="3"/>
  <c r="K41" i="3"/>
  <c r="P41" i="3" s="1"/>
  <c r="J41" i="3"/>
  <c r="H41" i="3"/>
  <c r="G41" i="3"/>
  <c r="N40" i="3"/>
  <c r="M40" i="3"/>
  <c r="L40" i="3"/>
  <c r="P40" i="3" s="1"/>
  <c r="H40" i="3"/>
  <c r="G40" i="3"/>
  <c r="P39" i="3"/>
  <c r="O39" i="3"/>
  <c r="L39" i="3"/>
  <c r="H39" i="3"/>
  <c r="G39" i="3"/>
  <c r="O38" i="3"/>
  <c r="N38" i="3"/>
  <c r="M38" i="3"/>
  <c r="L38" i="3"/>
  <c r="K38" i="3"/>
  <c r="J38" i="3"/>
  <c r="H38" i="3"/>
  <c r="G38" i="3"/>
  <c r="P37" i="3"/>
  <c r="N37" i="3"/>
  <c r="M37" i="3"/>
  <c r="L37" i="3"/>
  <c r="K37" i="3"/>
  <c r="J37" i="3"/>
  <c r="O37" i="3" s="1"/>
  <c r="H37" i="3"/>
  <c r="G37" i="3"/>
  <c r="N36" i="3"/>
  <c r="M36" i="3"/>
  <c r="L36" i="3"/>
  <c r="K36" i="3"/>
  <c r="J36" i="3"/>
  <c r="P36" i="3" s="1"/>
  <c r="H36" i="3"/>
  <c r="G36" i="3"/>
  <c r="N35" i="3"/>
  <c r="M35" i="3"/>
  <c r="K35" i="3"/>
  <c r="J35" i="3"/>
  <c r="P35" i="3" s="1"/>
  <c r="H35" i="3"/>
  <c r="G35" i="3"/>
  <c r="H34" i="3"/>
  <c r="G34" i="3"/>
  <c r="N33" i="3"/>
  <c r="M33" i="3"/>
  <c r="L33" i="3"/>
  <c r="P33" i="3" s="1"/>
  <c r="K33" i="3"/>
  <c r="J33" i="3"/>
  <c r="O33" i="3" s="1"/>
  <c r="H33" i="3"/>
  <c r="G33" i="3"/>
  <c r="M32" i="3"/>
  <c r="L32" i="3"/>
  <c r="P32" i="3" s="1"/>
  <c r="H32" i="3"/>
  <c r="G32" i="3"/>
  <c r="H31" i="3"/>
  <c r="G31" i="3"/>
  <c r="N30" i="3"/>
  <c r="M30" i="3"/>
  <c r="L30" i="3"/>
  <c r="K30" i="3"/>
  <c r="J30" i="3"/>
  <c r="P30" i="3" s="1"/>
  <c r="H30" i="3"/>
  <c r="G30" i="3"/>
  <c r="O29" i="3"/>
  <c r="N29" i="3"/>
  <c r="M29" i="3"/>
  <c r="L29" i="3"/>
  <c r="K29" i="3"/>
  <c r="J29" i="3"/>
  <c r="P29" i="3" s="1"/>
  <c r="H29" i="3"/>
  <c r="G29" i="3"/>
  <c r="P28" i="3"/>
  <c r="O28" i="3"/>
  <c r="N28" i="3"/>
  <c r="M28" i="3"/>
  <c r="L28" i="3"/>
  <c r="K28" i="3"/>
  <c r="J28" i="3"/>
  <c r="H28" i="3"/>
  <c r="G28" i="3"/>
  <c r="P27" i="3"/>
  <c r="N27" i="3"/>
  <c r="M27" i="3"/>
  <c r="L27" i="3"/>
  <c r="K27" i="3"/>
  <c r="J27" i="3"/>
  <c r="O27" i="3" s="1"/>
  <c r="H27" i="3"/>
  <c r="G27" i="3"/>
  <c r="N26" i="3"/>
  <c r="M26" i="3"/>
  <c r="L26" i="3"/>
  <c r="K26" i="3"/>
  <c r="J26" i="3"/>
  <c r="P26" i="3" s="1"/>
  <c r="H26" i="3"/>
  <c r="G26" i="3"/>
  <c r="N25" i="3"/>
  <c r="M25" i="3"/>
  <c r="L25" i="3"/>
  <c r="K25" i="3"/>
  <c r="J25" i="3"/>
  <c r="P25" i="3" s="1"/>
  <c r="H25" i="3"/>
  <c r="G25" i="3"/>
  <c r="N24" i="3"/>
  <c r="M24" i="3"/>
  <c r="L24" i="3"/>
  <c r="K24" i="3"/>
  <c r="P24" i="3" s="1"/>
  <c r="J24" i="3"/>
  <c r="H24" i="3"/>
  <c r="G24" i="3"/>
  <c r="N23" i="3"/>
  <c r="M23" i="3"/>
  <c r="L23" i="3"/>
  <c r="P23" i="3" s="1"/>
  <c r="K23" i="3"/>
  <c r="J23" i="3"/>
  <c r="O23" i="3" s="1"/>
  <c r="H23" i="3"/>
  <c r="G23" i="3"/>
  <c r="N22" i="3"/>
  <c r="M22" i="3"/>
  <c r="L22" i="3"/>
  <c r="K22" i="3"/>
  <c r="J22" i="3"/>
  <c r="P22" i="3" s="1"/>
  <c r="H22" i="3"/>
  <c r="G22" i="3"/>
  <c r="O21" i="3"/>
  <c r="N21" i="3"/>
  <c r="M21" i="3"/>
  <c r="L21" i="3"/>
  <c r="K21" i="3"/>
  <c r="J21" i="3"/>
  <c r="P21" i="3" s="1"/>
  <c r="H21" i="3"/>
  <c r="G21" i="3"/>
  <c r="P20" i="3"/>
  <c r="O20" i="3"/>
  <c r="N20" i="3"/>
  <c r="M20" i="3"/>
  <c r="L20" i="3"/>
  <c r="K20" i="3"/>
  <c r="J20" i="3"/>
  <c r="H20" i="3"/>
  <c r="G20" i="3"/>
  <c r="P19" i="3"/>
  <c r="N19" i="3"/>
  <c r="M19" i="3"/>
  <c r="L19" i="3"/>
  <c r="K19" i="3"/>
  <c r="J19" i="3"/>
  <c r="O19" i="3" s="1"/>
  <c r="H19" i="3"/>
  <c r="G19" i="3"/>
  <c r="N18" i="3"/>
  <c r="M18" i="3"/>
  <c r="L18" i="3"/>
  <c r="K18" i="3"/>
  <c r="J18" i="3"/>
  <c r="P18" i="3" s="1"/>
  <c r="H18" i="3"/>
  <c r="G18" i="3"/>
  <c r="N17" i="3"/>
  <c r="M17" i="3"/>
  <c r="L17" i="3"/>
  <c r="K17" i="3"/>
  <c r="J17" i="3"/>
  <c r="P17" i="3" s="1"/>
  <c r="H17" i="3"/>
  <c r="G17" i="3"/>
  <c r="P16" i="3"/>
  <c r="O16" i="3"/>
  <c r="N16" i="3"/>
  <c r="H16" i="3"/>
  <c r="G16" i="3"/>
  <c r="P15" i="3"/>
  <c r="N15" i="3"/>
  <c r="M15" i="3"/>
  <c r="L15" i="3"/>
  <c r="K15" i="3"/>
  <c r="J15" i="3"/>
  <c r="O15" i="3" s="1"/>
  <c r="H15" i="3"/>
  <c r="G15" i="3"/>
  <c r="N14" i="3"/>
  <c r="M14" i="3"/>
  <c r="L14" i="3"/>
  <c r="K14" i="3"/>
  <c r="J14" i="3"/>
  <c r="P14" i="3" s="1"/>
  <c r="H14" i="3"/>
  <c r="G14" i="3"/>
  <c r="N13" i="3"/>
  <c r="M13" i="3"/>
  <c r="L13" i="3"/>
  <c r="K13" i="3"/>
  <c r="J13" i="3"/>
  <c r="P13" i="3" s="1"/>
  <c r="H13" i="3"/>
  <c r="G13" i="3"/>
  <c r="P12" i="3"/>
  <c r="O12" i="3"/>
  <c r="N12" i="3"/>
  <c r="H12" i="3"/>
  <c r="G12" i="3"/>
  <c r="P11" i="3"/>
  <c r="N11" i="3"/>
  <c r="M11" i="3"/>
  <c r="L11" i="3"/>
  <c r="K11" i="3"/>
  <c r="J11" i="3"/>
  <c r="O11" i="3" s="1"/>
  <c r="H11" i="3"/>
  <c r="G11" i="3"/>
  <c r="N10" i="3"/>
  <c r="M10" i="3"/>
  <c r="L10" i="3"/>
  <c r="K10" i="3"/>
  <c r="J10" i="3"/>
  <c r="P10" i="3" s="1"/>
  <c r="H10" i="3"/>
  <c r="G10" i="3"/>
  <c r="N9" i="3"/>
  <c r="M9" i="3"/>
  <c r="L9" i="3"/>
  <c r="K9" i="3"/>
  <c r="J9" i="3"/>
  <c r="P9" i="3" s="1"/>
  <c r="H9" i="3"/>
  <c r="G9" i="3"/>
  <c r="N8" i="3"/>
  <c r="M8" i="3"/>
  <c r="L8" i="3"/>
  <c r="K8" i="3"/>
  <c r="P8" i="3" s="1"/>
  <c r="J8" i="3"/>
  <c r="H8" i="3"/>
  <c r="G8" i="3"/>
  <c r="N7" i="3"/>
  <c r="M7" i="3"/>
  <c r="L7" i="3"/>
  <c r="P7" i="3" s="1"/>
  <c r="K7" i="3"/>
  <c r="J7" i="3"/>
  <c r="O7" i="3" s="1"/>
  <c r="H7" i="3"/>
  <c r="G7" i="3"/>
  <c r="N6" i="3"/>
  <c r="M6" i="3"/>
  <c r="L6" i="3"/>
  <c r="K6" i="3"/>
  <c r="J6" i="3"/>
  <c r="P6" i="3" s="1"/>
  <c r="H6" i="3"/>
  <c r="G6" i="3"/>
  <c r="O5" i="3"/>
  <c r="N5" i="3"/>
  <c r="L5" i="3"/>
  <c r="K5" i="3"/>
  <c r="J5" i="3"/>
  <c r="P5" i="3" s="1"/>
  <c r="H5" i="3"/>
  <c r="G5" i="3"/>
  <c r="O4" i="3"/>
  <c r="N4" i="3"/>
  <c r="M4" i="3"/>
  <c r="L4" i="3"/>
  <c r="K4" i="3"/>
  <c r="J4" i="3"/>
  <c r="P4" i="3" s="1"/>
  <c r="H4" i="3"/>
  <c r="G4" i="3"/>
  <c r="P3" i="3"/>
  <c r="O3" i="3"/>
  <c r="N3" i="3"/>
  <c r="M3" i="3"/>
  <c r="L3" i="3"/>
  <c r="K3" i="3"/>
  <c r="J3" i="3"/>
  <c r="H3" i="3"/>
  <c r="G3" i="3"/>
  <c r="P2" i="3"/>
  <c r="O2" i="3"/>
  <c r="N2" i="3"/>
  <c r="H2" i="3"/>
  <c r="G2" i="3"/>
  <c r="P44" i="2"/>
  <c r="O44" i="2"/>
  <c r="N44" i="2"/>
  <c r="M44" i="2"/>
  <c r="L44" i="2"/>
  <c r="K44" i="2"/>
  <c r="R44" i="2" s="1"/>
  <c r="I44" i="2"/>
  <c r="H44" i="2"/>
  <c r="R43" i="2"/>
  <c r="Q43" i="2"/>
  <c r="P43" i="2"/>
  <c r="O43" i="2"/>
  <c r="N43" i="2"/>
  <c r="M43" i="2"/>
  <c r="L43" i="2"/>
  <c r="K43" i="2"/>
  <c r="I43" i="2"/>
  <c r="H43" i="2"/>
  <c r="P42" i="2"/>
  <c r="O42" i="2"/>
  <c r="N42" i="2"/>
  <c r="M42" i="2"/>
  <c r="L42" i="2"/>
  <c r="K42" i="2"/>
  <c r="R42" i="2" s="1"/>
  <c r="I42" i="2"/>
  <c r="H42" i="2"/>
  <c r="P41" i="2"/>
  <c r="O41" i="2"/>
  <c r="M41" i="2"/>
  <c r="L41" i="2"/>
  <c r="R41" i="2" s="1"/>
  <c r="K41" i="2"/>
  <c r="I41" i="2"/>
  <c r="H41" i="2"/>
  <c r="P40" i="2"/>
  <c r="O40" i="2"/>
  <c r="N40" i="2"/>
  <c r="R40" i="2" s="1"/>
  <c r="I40" i="2"/>
  <c r="H40" i="2"/>
  <c r="R39" i="2"/>
  <c r="Q39" i="2"/>
  <c r="N39" i="2"/>
  <c r="K39" i="2"/>
  <c r="I39" i="2"/>
  <c r="H39" i="2"/>
  <c r="P38" i="2"/>
  <c r="O38" i="2"/>
  <c r="N38" i="2"/>
  <c r="M38" i="2"/>
  <c r="L38" i="2"/>
  <c r="K38" i="2"/>
  <c r="R38" i="2" s="1"/>
  <c r="I38" i="2"/>
  <c r="H38" i="2"/>
  <c r="P37" i="2"/>
  <c r="O37" i="2"/>
  <c r="N37" i="2"/>
  <c r="M37" i="2"/>
  <c r="R37" i="2" s="1"/>
  <c r="L37" i="2"/>
  <c r="K37" i="2"/>
  <c r="I37" i="2"/>
  <c r="H37" i="2"/>
  <c r="P36" i="2"/>
  <c r="O36" i="2"/>
  <c r="N36" i="2"/>
  <c r="M36" i="2"/>
  <c r="L36" i="2"/>
  <c r="K36" i="2"/>
  <c r="R36" i="2" s="1"/>
  <c r="I36" i="2"/>
  <c r="H36" i="2"/>
  <c r="R35" i="2"/>
  <c r="Q35" i="2"/>
  <c r="O35" i="2"/>
  <c r="N35" i="2"/>
  <c r="M35" i="2"/>
  <c r="L35" i="2"/>
  <c r="K35" i="2"/>
  <c r="I35" i="2"/>
  <c r="H35" i="2"/>
  <c r="R34" i="2"/>
  <c r="Q34" i="2"/>
  <c r="I34" i="2"/>
  <c r="H34" i="2"/>
  <c r="P33" i="2"/>
  <c r="O33" i="2"/>
  <c r="N33" i="2"/>
  <c r="M33" i="2"/>
  <c r="L33" i="2"/>
  <c r="K33" i="2"/>
  <c r="R33" i="2" s="1"/>
  <c r="I33" i="2"/>
  <c r="H33" i="2"/>
  <c r="Q32" i="2"/>
  <c r="O32" i="2"/>
  <c r="N32" i="2"/>
  <c r="R32" i="2" s="1"/>
  <c r="I32" i="2"/>
  <c r="H32" i="2"/>
  <c r="R31" i="2"/>
  <c r="Q31" i="2"/>
  <c r="I31" i="2"/>
  <c r="H31" i="2"/>
  <c r="P30" i="2"/>
  <c r="O30" i="2"/>
  <c r="N30" i="2"/>
  <c r="M30" i="2"/>
  <c r="L30" i="2"/>
  <c r="K30" i="2"/>
  <c r="R30" i="2" s="1"/>
  <c r="I30" i="2"/>
  <c r="H30" i="2"/>
  <c r="P29" i="2"/>
  <c r="O29" i="2"/>
  <c r="N29" i="2"/>
  <c r="M29" i="2"/>
  <c r="L29" i="2"/>
  <c r="Q29" i="2" s="1"/>
  <c r="K29" i="2"/>
  <c r="R29" i="2" s="1"/>
  <c r="I29" i="2"/>
  <c r="H29" i="2"/>
  <c r="P28" i="2"/>
  <c r="O28" i="2"/>
  <c r="N28" i="2"/>
  <c r="M28" i="2"/>
  <c r="L28" i="2"/>
  <c r="K28" i="2"/>
  <c r="R28" i="2" s="1"/>
  <c r="I28" i="2"/>
  <c r="H28" i="2"/>
  <c r="Q27" i="2"/>
  <c r="P27" i="2"/>
  <c r="O27" i="2"/>
  <c r="N27" i="2"/>
  <c r="M27" i="2"/>
  <c r="L27" i="2"/>
  <c r="K27" i="2"/>
  <c r="R27" i="2" s="1"/>
  <c r="I27" i="2"/>
  <c r="H27" i="2"/>
  <c r="P26" i="2"/>
  <c r="O26" i="2"/>
  <c r="N26" i="2"/>
  <c r="M26" i="2"/>
  <c r="L26" i="2"/>
  <c r="K26" i="2"/>
  <c r="R26" i="2" s="1"/>
  <c r="I26" i="2"/>
  <c r="H26" i="2"/>
  <c r="P25" i="2"/>
  <c r="O25" i="2"/>
  <c r="N25" i="2"/>
  <c r="M25" i="2"/>
  <c r="L25" i="2"/>
  <c r="Q25" i="2" s="1"/>
  <c r="K25" i="2"/>
  <c r="R25" i="2" s="1"/>
  <c r="I25" i="2"/>
  <c r="H25" i="2"/>
  <c r="P24" i="2"/>
  <c r="O24" i="2"/>
  <c r="N24" i="2"/>
  <c r="R24" i="2" s="1"/>
  <c r="M24" i="2"/>
  <c r="L24" i="2"/>
  <c r="K24" i="2"/>
  <c r="Q24" i="2" s="1"/>
  <c r="I24" i="2"/>
  <c r="H24" i="2"/>
  <c r="Q23" i="2"/>
  <c r="P23" i="2"/>
  <c r="O23" i="2"/>
  <c r="N23" i="2"/>
  <c r="M23" i="2"/>
  <c r="L23" i="2"/>
  <c r="K23" i="2"/>
  <c r="R23" i="2" s="1"/>
  <c r="I23" i="2"/>
  <c r="H23" i="2"/>
  <c r="P22" i="2"/>
  <c r="O22" i="2"/>
  <c r="N22" i="2"/>
  <c r="M22" i="2"/>
  <c r="L22" i="2"/>
  <c r="K22" i="2"/>
  <c r="R22" i="2" s="1"/>
  <c r="I22" i="2"/>
  <c r="H22" i="2"/>
  <c r="P21" i="2"/>
  <c r="O21" i="2"/>
  <c r="N21" i="2"/>
  <c r="M21" i="2"/>
  <c r="L21" i="2"/>
  <c r="R21" i="2" s="1"/>
  <c r="K21" i="2"/>
  <c r="I21" i="2"/>
  <c r="H21" i="2"/>
  <c r="P20" i="2"/>
  <c r="O20" i="2"/>
  <c r="N20" i="2"/>
  <c r="R20" i="2" s="1"/>
  <c r="M20" i="2"/>
  <c r="L20" i="2"/>
  <c r="K20" i="2"/>
  <c r="Q20" i="2" s="1"/>
  <c r="I20" i="2"/>
  <c r="H20" i="2"/>
  <c r="Q19" i="2"/>
  <c r="P19" i="2"/>
  <c r="O19" i="2"/>
  <c r="N19" i="2"/>
  <c r="M19" i="2"/>
  <c r="L19" i="2"/>
  <c r="K19" i="2"/>
  <c r="R19" i="2" s="1"/>
  <c r="I19" i="2"/>
  <c r="H19" i="2"/>
  <c r="P18" i="2"/>
  <c r="O18" i="2"/>
  <c r="N18" i="2"/>
  <c r="M18" i="2"/>
  <c r="L18" i="2"/>
  <c r="K18" i="2"/>
  <c r="R18" i="2" s="1"/>
  <c r="I18" i="2"/>
  <c r="H18" i="2"/>
  <c r="P17" i="2"/>
  <c r="O17" i="2"/>
  <c r="N17" i="2"/>
  <c r="M17" i="2"/>
  <c r="L17" i="2"/>
  <c r="R17" i="2" s="1"/>
  <c r="K17" i="2"/>
  <c r="I17" i="2"/>
  <c r="H17" i="2"/>
  <c r="P16" i="2"/>
  <c r="O16" i="2"/>
  <c r="R16" i="2" s="1"/>
  <c r="I16" i="2"/>
  <c r="H16" i="2"/>
  <c r="P15" i="2"/>
  <c r="O15" i="2"/>
  <c r="N15" i="2"/>
  <c r="M15" i="2"/>
  <c r="L15" i="2"/>
  <c r="R15" i="2" s="1"/>
  <c r="K15" i="2"/>
  <c r="I15" i="2"/>
  <c r="H15" i="2"/>
  <c r="P14" i="2"/>
  <c r="O14" i="2"/>
  <c r="N14" i="2"/>
  <c r="R14" i="2" s="1"/>
  <c r="M14" i="2"/>
  <c r="L14" i="2"/>
  <c r="K14" i="2"/>
  <c r="Q14" i="2" s="1"/>
  <c r="I14" i="2"/>
  <c r="H14" i="2"/>
  <c r="Q13" i="2"/>
  <c r="P13" i="2"/>
  <c r="O13" i="2"/>
  <c r="N13" i="2"/>
  <c r="M13" i="2"/>
  <c r="L13" i="2"/>
  <c r="K13" i="2"/>
  <c r="R13" i="2" s="1"/>
  <c r="I13" i="2"/>
  <c r="H13" i="2"/>
  <c r="R12" i="2"/>
  <c r="P12" i="2"/>
  <c r="Q12" i="2" s="1"/>
  <c r="I12" i="2"/>
  <c r="H12" i="2"/>
  <c r="P11" i="2"/>
  <c r="O11" i="2"/>
  <c r="N11" i="2"/>
  <c r="M11" i="2"/>
  <c r="L11" i="2"/>
  <c r="K11" i="2"/>
  <c r="R11" i="2" s="1"/>
  <c r="I11" i="2"/>
  <c r="H11" i="2"/>
  <c r="R10" i="2"/>
  <c r="Q10" i="2"/>
  <c r="P10" i="2"/>
  <c r="O10" i="2"/>
  <c r="N10" i="2"/>
  <c r="M10" i="2"/>
  <c r="L10" i="2"/>
  <c r="K10" i="2"/>
  <c r="I10" i="2"/>
  <c r="H10" i="2"/>
  <c r="P9" i="2"/>
  <c r="O9" i="2"/>
  <c r="N9" i="2"/>
  <c r="M9" i="2"/>
  <c r="L9" i="2"/>
  <c r="K9" i="2"/>
  <c r="R9" i="2" s="1"/>
  <c r="I9" i="2"/>
  <c r="H9" i="2"/>
  <c r="P8" i="2"/>
  <c r="O8" i="2"/>
  <c r="N8" i="2"/>
  <c r="M8" i="2"/>
  <c r="R8" i="2" s="1"/>
  <c r="L8" i="2"/>
  <c r="K8" i="2"/>
  <c r="I8" i="2"/>
  <c r="H8" i="2"/>
  <c r="P7" i="2"/>
  <c r="O7" i="2"/>
  <c r="N7" i="2"/>
  <c r="M7" i="2"/>
  <c r="L7" i="2"/>
  <c r="K7" i="2"/>
  <c r="R7" i="2" s="1"/>
  <c r="I7" i="2"/>
  <c r="H7" i="2"/>
  <c r="R6" i="2"/>
  <c r="Q6" i="2"/>
  <c r="P6" i="2"/>
  <c r="O6" i="2"/>
  <c r="N6" i="2"/>
  <c r="M6" i="2"/>
  <c r="L6" i="2"/>
  <c r="K6" i="2"/>
  <c r="I6" i="2"/>
  <c r="H6" i="2"/>
  <c r="P5" i="2"/>
  <c r="N5" i="2"/>
  <c r="M5" i="2"/>
  <c r="L5" i="2"/>
  <c r="K5" i="2"/>
  <c r="R5" i="2" s="1"/>
  <c r="I5" i="2"/>
  <c r="H5" i="2"/>
  <c r="P4" i="2"/>
  <c r="O4" i="2"/>
  <c r="N4" i="2"/>
  <c r="M4" i="2"/>
  <c r="L4" i="2"/>
  <c r="R4" i="2" s="1"/>
  <c r="K4" i="2"/>
  <c r="I4" i="2"/>
  <c r="H4" i="2"/>
  <c r="P3" i="2"/>
  <c r="O3" i="2"/>
  <c r="N3" i="2"/>
  <c r="R3" i="2" s="1"/>
  <c r="M3" i="2"/>
  <c r="L3" i="2"/>
  <c r="K3" i="2"/>
  <c r="Q3" i="2" s="1"/>
  <c r="I3" i="2"/>
  <c r="H3" i="2"/>
  <c r="Q2" i="2"/>
  <c r="P2" i="2"/>
  <c r="O2" i="2"/>
  <c r="K2" i="2"/>
  <c r="R2" i="2" s="1"/>
  <c r="I2" i="2"/>
  <c r="H2" i="2"/>
  <c r="Q7" i="2" l="1"/>
  <c r="Q11" i="2"/>
  <c r="Q36" i="2"/>
  <c r="Q44" i="2"/>
  <c r="O6" i="3"/>
  <c r="O22" i="3"/>
  <c r="O30" i="3"/>
  <c r="O32" i="3"/>
  <c r="O41" i="3"/>
  <c r="S10" i="4"/>
  <c r="S12" i="4"/>
  <c r="Q5" i="6"/>
  <c r="Q9" i="6"/>
  <c r="Q18" i="6"/>
  <c r="Q22" i="6"/>
  <c r="Q41" i="6"/>
  <c r="Q16" i="2"/>
  <c r="Q28" i="2"/>
  <c r="Q33" i="2"/>
  <c r="Q40" i="2"/>
  <c r="O40" i="3"/>
  <c r="S2" i="4"/>
  <c r="S5" i="4"/>
  <c r="S15" i="4"/>
  <c r="S22" i="4"/>
  <c r="S25" i="4"/>
  <c r="Q23" i="6"/>
  <c r="Q40" i="6"/>
  <c r="Q8" i="2"/>
  <c r="Q37" i="2"/>
  <c r="Q41" i="2"/>
  <c r="O8" i="3"/>
  <c r="O24" i="3"/>
  <c r="O43" i="3"/>
  <c r="S8" i="4"/>
  <c r="S17" i="4"/>
  <c r="S28" i="4"/>
  <c r="Q6" i="6"/>
  <c r="Q4" i="2"/>
  <c r="Q15" i="2"/>
  <c r="Q17" i="2"/>
  <c r="Q21" i="2"/>
  <c r="O9" i="3"/>
  <c r="O13" i="3"/>
  <c r="O17" i="3"/>
  <c r="O25" i="3"/>
  <c r="O35" i="3"/>
  <c r="O44" i="3"/>
  <c r="Q13" i="6"/>
  <c r="Q35" i="6"/>
  <c r="Q5" i="2"/>
  <c r="Q9" i="2"/>
  <c r="Q38" i="2"/>
  <c r="Q42" i="2"/>
  <c r="O10" i="3"/>
  <c r="O14" i="3"/>
  <c r="O18" i="3"/>
  <c r="O26" i="3"/>
  <c r="O36" i="3"/>
  <c r="S39" i="4"/>
  <c r="Q7" i="6"/>
  <c r="Q11" i="6"/>
  <c r="Q16" i="6"/>
  <c r="Q20" i="6"/>
  <c r="Q32" i="6"/>
  <c r="Q43" i="6"/>
  <c r="Q18" i="2"/>
  <c r="Q22" i="2"/>
  <c r="Q26" i="2"/>
  <c r="Q30" i="2"/>
  <c r="S9" i="4"/>
  <c r="S18" i="4"/>
  <c r="S29" i="4"/>
  <c r="S35" i="4"/>
  <c r="Q3" i="6"/>
  <c r="Q14" i="6"/>
  <c r="Q25" i="6"/>
  <c r="Q29" i="6"/>
  <c r="Q36" i="6"/>
  <c r="S14" i="4"/>
  <c r="S21" i="4"/>
  <c r="S33" i="4"/>
  <c r="S38" i="4"/>
  <c r="S44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RK [PH]_9830" type="6" refreshedVersion="3" background="1" saveData="1">
    <textPr codePage="850" sourceFile="C:\Users\Bear Lab\SkyDrive\Randolph\Serum Amino Acid Analysis\June 21 16\free_amino_acid_analysis_results\RK [PH]_9830.txt">
      <textFields>
        <textField/>
      </textFields>
    </textPr>
  </connection>
  <connection id="2" xr16:uid="{00000000-0015-0000-FFFF-FFFF01000000}" name="RK [PH]_9831" type="6" refreshedVersion="3" background="1" saveData="1">
    <textPr codePage="850" sourceFile="C:\Users\Bear Lab\SkyDrive\Randolph\Serum Amino Acid Analysis\June 21 16\free_amino_acid_analysis_results\RK [PH]_9831.txt">
      <textFields>
        <textField/>
      </textFields>
    </textPr>
  </connection>
  <connection id="3" xr16:uid="{00000000-0015-0000-FFFF-FFFF02000000}" name="RK [PH]_9987" type="6" refreshedVersion="3" background="1" saveData="1">
    <textPr codePage="850" sourceFile="C:\Users\Bear Lab\SkyDrive\Randolph\Serum Amino Acid Analysis\July 6 16\RK [PH]_9987.txt">
      <textFields count="7">
        <textField/>
        <textField/>
        <textField/>
        <textField/>
        <textField/>
        <textField/>
        <textField/>
      </textFields>
    </textPr>
  </connection>
  <connection id="4" xr16:uid="{00000000-0015-0000-FFFF-FFFF03000000}" name="RK [PH]_9988" type="6" refreshedVersion="3" background="1" saveData="1">
    <textPr codePage="850" sourceFile="C:\Users\Bear Lab\SkyDrive\Randolph\Serum Amino Acid Analysis\July 6 16\RK [PH]_9988.txt">
      <textFields>
        <textField/>
      </textFields>
    </textPr>
  </connection>
  <connection id="5" xr16:uid="{00000000-0015-0000-FFFF-FFFF04000000}" name="RK [PH]_9989" type="6" refreshedVersion="3" background="1" saveData="1">
    <textPr codePage="850" sourceFile="C:\Users\Bear Lab\SkyDrive\Randolph\Serum Amino Acid Analysis\July 6 16\RK [PH]_9989.txt">
      <textFields>
        <textField/>
      </textFields>
    </textPr>
  </connection>
  <connection id="6" xr16:uid="{00000000-0015-0000-FFFF-FFFF05000000}" name="RK [PH]_99891" type="6" refreshedVersion="3" background="1" saveData="1">
    <textPr codePage="850" sourceFile="C:\Users\Bear Lab\SkyDrive\Randolph\Serum Amino Acid Analysis\July 6 16\RK [PH]_9989.txt">
      <textFields>
        <textField/>
      </textFields>
    </textPr>
  </connection>
  <connection id="7" xr16:uid="{00000000-0015-0000-FFFF-FFFF06000000}" name="RK [PH]_9990" type="6" refreshedVersion="3" background="1" saveData="1">
    <textPr codePage="850" sourceFile="C:\Users\Bear Lab\SkyDrive\Randolph\Serum Amino Acid Analysis\July 6 16\RK [PH]_9990.txt">
      <textFields>
        <textField/>
      </textFields>
    </textPr>
  </connection>
  <connection id="8" xr16:uid="{00000000-0015-0000-FFFF-FFFF07000000}" name="RK_[PH]_9252" type="6" refreshedVersion="3" background="1" saveData="1">
    <textPr codePage="850" sourceFile="C:\Users\Bear Lab\SkyDrive\Randolph\Serum Amino Acid Analysis\RK_[PH]_9252.txt">
      <textFields count="7">
        <textField/>
        <textField/>
        <textField/>
        <textField/>
        <textField/>
        <textField/>
        <textField/>
      </textFields>
    </textPr>
  </connection>
  <connection id="9" xr16:uid="{00000000-0015-0000-FFFF-FFFF08000000}" name="RK_[PH]_9253" type="6" refreshedVersion="3" background="1" saveData="1">
    <textPr codePage="850" sourceFile="C:\Users\Bear Lab\SkyDrive\Randolph\Serum Amino Acid Analysis\RK_[PH]_9253.txt">
      <textFields>
        <textField/>
      </textFields>
    </textPr>
  </connection>
  <connection id="10" xr16:uid="{00000000-0015-0000-FFFF-FFFF09000000}" name="RK_[PH]_9254" type="6" refreshedVersion="3" background="1" saveData="1">
    <textPr codePage="850" sourceFile="C:\Users\Bear Lab\SkyDrive\Randolph\Serum Amino Acid Analysis\RK_[PH]_9254.txt">
      <textFields>
        <textField/>
      </textFields>
    </textPr>
  </connection>
  <connection id="11" xr16:uid="{00000000-0015-0000-FFFF-FFFF0A000000}" name="RK_[PH]_9255" type="6" refreshedVersion="3" background="1" saveData="1">
    <textPr codePage="850" sourceFile="C:\Users\Bear Lab\SkyDrive\Randolph\Serum Amino Acid Analysis\RK_[PH]_9255.txt">
      <textFields count="7">
        <textField/>
        <textField/>
        <textField/>
        <textField/>
        <textField/>
        <textField/>
        <textField/>
      </textFields>
    </textPr>
  </connection>
  <connection id="12" xr16:uid="{00000000-0015-0000-FFFF-FFFF0B000000}" name="RK_[PH]_9256" type="6" refreshedVersion="3" background="1" saveData="1">
    <textPr codePage="850" sourceFile="C:\Users\Bear Lab\SkyDrive\Randolph\Serum Amino Acid Analysis\RK_[PH]_9256.txt">
      <textFields count="7">
        <textField/>
        <textField/>
        <textField/>
        <textField/>
        <textField/>
        <textField/>
        <textField/>
      </textFields>
    </textPr>
  </connection>
  <connection id="13" xr16:uid="{00000000-0015-0000-FFFF-FFFF0C000000}" name="RK_[PH]_9257" type="6" refreshedVersion="3" background="1" saveData="1">
    <textPr codePage="850" sourceFile="C:\Users\Bear Lab\SkyDrive\Randolph\Serum Amino Acid Analysis\RK_[PH]_9257.txt">
      <textFields>
        <textField/>
      </textFields>
    </textPr>
  </connection>
  <connection id="14" xr16:uid="{00000000-0015-0000-FFFF-FFFF0D000000}" name="RK_[PH]_9258" type="6" refreshedVersion="3" background="1" saveData="1">
    <textPr codePage="850" sourceFile="C:\Users\Bear Lab\SkyDrive\Randolph\Serum Amino Acid Analysis\RK_[PH]_9258.txt">
      <textFields count="7">
        <textField/>
        <textField/>
        <textField/>
        <textField/>
        <textField/>
        <textField/>
        <textField/>
      </textFields>
    </textPr>
  </connection>
  <connection id="15" xr16:uid="{00000000-0015-0000-FFFF-FFFF0E000000}" name="RK_[PH]_9259" type="6" refreshedVersion="3" background="1" saveData="1">
    <textPr codePage="850" sourceFile="C:\Users\Bear Lab\SkyDrive\Randolph\Serum Amino Acid Analysis\RK_[PH]_9259.txt">
      <textFields count="7">
        <textField/>
        <textField/>
        <textField/>
        <textField/>
        <textField/>
        <textField/>
        <textField/>
      </textFields>
    </textPr>
  </connection>
  <connection id="16" xr16:uid="{00000000-0015-0000-FFFF-FFFF0F000000}" name="RK_[PH]_9605" type="6" refreshedVersion="3" background="1" saveData="1">
    <textPr codePage="850" sourceFile="C:\Users\Bear Lab\SkyDrive\Randolph\Serum Amino Acid Analysis\June 10 16\RK_[PH]_9605.txt">
      <textFields>
        <textField/>
      </textFields>
    </textPr>
  </connection>
  <connection id="17" xr16:uid="{00000000-0015-0000-FFFF-FFFF10000000}" name="RK_[PH]_9606" type="6" refreshedVersion="3" background="1" saveData="1">
    <textPr codePage="850" sourceFile="C:\Users\Bear Lab\SkyDrive\Randolph\Serum Amino Acid Analysis\June 10 16\RK_[PH]_9606.txt">
      <textFields>
        <textField/>
      </textFields>
    </textPr>
  </connection>
  <connection id="18" xr16:uid="{00000000-0015-0000-FFFF-FFFF11000000}" name="RK_[PH]_96061" type="6" refreshedVersion="3" background="1" saveData="1">
    <textPr codePage="850" sourceFile="C:\Users\Bear Lab\SkyDrive\Randolph\Serum Amino Acid Analysis\June 10 16\RK_[PH]_9606.txt">
      <textFields>
        <textField/>
      </textFields>
    </textPr>
  </connection>
  <connection id="19" xr16:uid="{00000000-0015-0000-FFFF-FFFF12000000}" name="RK_[PH]_9607" type="6" refreshedVersion="3" background="1" saveData="1">
    <textPr codePage="850" sourceFile="C:\Users\Bear Lab\SkyDrive\Randolph\Serum Amino Acid Analysis\June 10 16\RK_[PH]_9607.txt">
      <textFields>
        <textField/>
      </textFields>
    </textPr>
  </connection>
  <connection id="20" xr16:uid="{00000000-0015-0000-FFFF-FFFF13000000}" name="RK_[PH]_96071" type="6" refreshedVersion="3" background="1" saveData="1">
    <textPr codePage="850" sourceFile="C:\Users\Bear Lab\SkyDrive\Randolph\Serum Amino Acid Analysis\June 10 16\RK_[PH]_9607.txt">
      <textFields>
        <textField/>
      </textFields>
    </textPr>
  </connection>
  <connection id="21" xr16:uid="{00000000-0015-0000-FFFF-FFFF14000000}" name="RK_[PH]_9608" type="6" refreshedVersion="3" background="1" saveData="1">
    <textPr codePage="850" sourceFile="C:\Users\Bear Lab\SkyDrive\Randolph\Serum Amino Acid Analysis\June 10 16\RK_[PH]_9608.txt">
      <textFields>
        <textField/>
      </textFields>
    </textPr>
  </connection>
  <connection id="22" xr16:uid="{00000000-0015-0000-FFFF-FFFF15000000}" name="RK_[PH]_96081" type="6" refreshedVersion="3" background="1" saveData="1">
    <textPr codePage="850" sourceFile="C:\Users\Bear Lab\SkyDrive\Randolph\Serum Amino Acid Analysis\June 10 16\RK_[PH]_9608.txt">
      <textFields>
        <textField/>
      </textFields>
    </textPr>
  </connection>
  <connection id="23" xr16:uid="{00000000-0015-0000-FFFF-FFFF16000000}" name="RK_[PH]_9609" type="6" refreshedVersion="3" background="1" saveData="1">
    <textPr codePage="850" sourceFile="C:\Users\Bear Lab\SkyDrive\Randolph\Serum Amino Acid Analysis\June 10 16\RK_[PH]_9609.txt">
      <textFields>
        <textField/>
      </textFields>
    </textPr>
  </connection>
  <connection id="24" xr16:uid="{00000000-0015-0000-FFFF-FFFF17000000}" name="RK_[PH]_96091" type="6" refreshedVersion="3" background="1" saveData="1">
    <textPr codePage="850" sourceFile="C:\Users\Bear Lab\SkyDrive\Randolph\Serum Amino Acid Analysis\June 10 16\RK_[PH]_9609.txt">
      <textFields>
        <textField/>
      </textFields>
    </textPr>
  </connection>
  <connection id="25" xr16:uid="{00000000-0015-0000-FFFF-FFFF18000000}" name="RK_[PH]_9610" type="6" refreshedVersion="3" background="1" saveData="1">
    <textPr codePage="850" sourceFile="C:\Users\Bear Lab\SkyDrive\Randolph\Serum Amino Acid Analysis\June 10 16\RK_[PH]_9610.txt">
      <textFields>
        <textField/>
      </textFields>
    </textPr>
  </connection>
  <connection id="26" xr16:uid="{00000000-0015-0000-FFFF-FFFF19000000}" name="RK_[PH]_9611" type="6" refreshedVersion="3" background="1" saveData="1">
    <textPr codePage="850" sourceFile="C:\Users\Bear Lab\SkyDrive\Randolph\Serum Amino Acid Analysis\June 10 16\RK_[PH]_9611.txt">
      <textFields>
        <textField/>
      </textFields>
    </textPr>
  </connection>
  <connection id="27" xr16:uid="{00000000-0015-0000-FFFF-FFFF1A000000}" name="RK_[PH]_9612" type="6" refreshedVersion="3" background="1" saveData="1">
    <textPr codePage="850" sourceFile="C:\Users\Bear Lab\SkyDrive\Randolph\Serum Amino Acid Analysis\June 10 16\RK_[PH]_9612.txt">
      <textFields>
        <textField/>
      </textFields>
    </textPr>
  </connection>
  <connection id="28" xr16:uid="{00000000-0015-0000-FFFF-FFFF1B000000}" name="RK_[PH]_9613" type="6" refreshedVersion="3" background="1" saveData="1">
    <textPr codePage="850" sourceFile="C:\Users\Bear Lab\SkyDrive\Randolph\Serum Amino Acid Analysis\June 10 16\RK_[PH]_9613.txt">
      <textFields>
        <textField/>
      </textFields>
    </textPr>
  </connection>
  <connection id="29" xr16:uid="{00000000-0015-0000-FFFF-FFFF1C000000}" name="RK_[PH]_96131" type="6" refreshedVersion="3" background="1" saveData="1">
    <textPr codePage="850" sourceFile="C:\Users\Bear Lab\SkyDrive\Randolph\Serum Amino Acid Analysis\June 10 16\RK_[PH]_9613.txt">
      <textFields>
        <textField/>
      </textFields>
    </textPr>
  </connection>
  <connection id="30" xr16:uid="{00000000-0015-0000-FFFF-FFFF1D000000}" name="RK_[PH]_9614" type="6" refreshedVersion="3" background="1" saveData="1">
    <textPr codePage="850" sourceFile="C:\Users\Bear Lab\SkyDrive\Randolph\Serum Amino Acid Analysis\June 10 16\RK_[PH]_9614.txt">
      <textFields>
        <textField/>
      </textFields>
    </textPr>
  </connection>
</connections>
</file>

<file path=xl/sharedStrings.xml><?xml version="1.0" encoding="utf-8"?>
<sst xmlns="http://schemas.openxmlformats.org/spreadsheetml/2006/main" count="345" uniqueCount="102">
  <si>
    <t>Pser</t>
  </si>
  <si>
    <t>Asp</t>
  </si>
  <si>
    <t>Glu</t>
  </si>
  <si>
    <t>Aad</t>
  </si>
  <si>
    <t>Hypro</t>
  </si>
  <si>
    <t>Ser</t>
  </si>
  <si>
    <t>Asn</t>
  </si>
  <si>
    <t>Gly</t>
  </si>
  <si>
    <t>Gln</t>
  </si>
  <si>
    <t>B-ala</t>
  </si>
  <si>
    <t>Sarc</t>
  </si>
  <si>
    <t>Tau</t>
  </si>
  <si>
    <t>His</t>
  </si>
  <si>
    <t>Arg</t>
  </si>
  <si>
    <t>Gaba</t>
  </si>
  <si>
    <t>Cit</t>
  </si>
  <si>
    <t>Thr</t>
  </si>
  <si>
    <t>Ala</t>
  </si>
  <si>
    <t>NH3+Baib</t>
  </si>
  <si>
    <t>Carn</t>
  </si>
  <si>
    <t>Pro</t>
  </si>
  <si>
    <t>1M-His</t>
  </si>
  <si>
    <t>Ans</t>
  </si>
  <si>
    <t>3M-His</t>
  </si>
  <si>
    <t>Crea</t>
  </si>
  <si>
    <t>Aab</t>
  </si>
  <si>
    <t>Tyr</t>
  </si>
  <si>
    <t>Val</t>
  </si>
  <si>
    <t>Met</t>
  </si>
  <si>
    <t>RgntPk1</t>
  </si>
  <si>
    <t>Cysta1</t>
  </si>
  <si>
    <t>Cysta2</t>
  </si>
  <si>
    <t>RgntPk2</t>
  </si>
  <si>
    <t>Cys</t>
  </si>
  <si>
    <t>Ile</t>
  </si>
  <si>
    <t>Leu</t>
  </si>
  <si>
    <t>Nleu</t>
  </si>
  <si>
    <t>HyLys1</t>
  </si>
  <si>
    <t>HyLys2</t>
  </si>
  <si>
    <t>Phe</t>
  </si>
  <si>
    <t>Trp</t>
  </si>
  <si>
    <t>Orn</t>
  </si>
  <si>
    <t>Lys</t>
  </si>
  <si>
    <t>RgntPk3</t>
  </si>
  <si>
    <t># Abbreviation Full Name</t>
  </si>
  <si>
    <t>1 Pser O-Phospho-L-serine</t>
  </si>
  <si>
    <t>2 Asp L-Aspartic Acid</t>
  </si>
  <si>
    <t>3 Glu L-Glutamic Acid</t>
  </si>
  <si>
    <t>4 Aad L-α-Aminoadipic Acid</t>
  </si>
  <si>
    <t>5 Hypro Hydroxy-L-proline</t>
  </si>
  <si>
    <t>6 Pea O-Phosphoethanolamine</t>
  </si>
  <si>
    <t>7 Ser L-Serine</t>
  </si>
  <si>
    <t>8 Asn L-Asparagine</t>
  </si>
  <si>
    <t>9 Gly Glycine</t>
  </si>
  <si>
    <t>10 Gln L-Glutamine</t>
  </si>
  <si>
    <t>11 B-ala β-alanine</t>
  </si>
  <si>
    <t>12 Sarc L-Sarcosine</t>
  </si>
  <si>
    <t>13 Tau Taurine</t>
  </si>
  <si>
    <t>14 His L-Histidine</t>
  </si>
  <si>
    <t>15 Arg L-Arginine</t>
  </si>
  <si>
    <t>16 Gaba γ-Amino-n-butyric Acid</t>
  </si>
  <si>
    <t>17 Cit L-Citrulline</t>
  </si>
  <si>
    <t>18 Thr L-Threonine</t>
  </si>
  <si>
    <t>19 Ala L-Alanine</t>
  </si>
  <si>
    <t>20 Baib D,L-β-Aminoisobutyric Acid</t>
  </si>
  <si>
    <t>21 Carn L-Carnosine</t>
  </si>
  <si>
    <t>22 Pro L-Proline</t>
  </si>
  <si>
    <t>23 1M-His 1-Methyl-L-histidine</t>
  </si>
  <si>
    <t>24 Ans L-Anserine</t>
  </si>
  <si>
    <t>25 3M-His 3-Methyl-L-histidine</t>
  </si>
  <si>
    <t>26 Crea Creatinine</t>
  </si>
  <si>
    <t>27 Aab L-α-Amino-n-butyric Acid</t>
  </si>
  <si>
    <t>28 Tyr L-Tyrosine</t>
  </si>
  <si>
    <t>29 Val L-Valine</t>
  </si>
  <si>
    <t>30 Met L-Methionine</t>
  </si>
  <si>
    <t>31 Cysta1 Cystathionine [L(+) and/or L(-) Allo-]</t>
  </si>
  <si>
    <t>32 Cysta2 Cystathionine [L(+) and/or L(-) Allo-]</t>
  </si>
  <si>
    <t>33 Cys L-Cystine</t>
  </si>
  <si>
    <t>34 Ile L-Isoleucine</t>
  </si>
  <si>
    <t>35 Leu L-Leucine</t>
  </si>
  <si>
    <t>36 Nleu Norleucine (Internal Standard)</t>
  </si>
  <si>
    <t>37 HyLys1 δ-Hydroxylysine</t>
  </si>
  <si>
    <t>38 HyLys2 δ-Hydroxylysine</t>
  </si>
  <si>
    <t>39 Phe L-Phenylalanine</t>
  </si>
  <si>
    <t>40 Trp L-Tryptophan</t>
  </si>
  <si>
    <t>41 Orn L-Ornithine</t>
  </si>
  <si>
    <t>42 Lys L-Lysine</t>
  </si>
  <si>
    <t>delF WT</t>
  </si>
  <si>
    <t>WT KO</t>
  </si>
  <si>
    <t>WT WT</t>
  </si>
  <si>
    <t>delF KO</t>
  </si>
  <si>
    <t>MEAN</t>
  </si>
  <si>
    <t>SD</t>
  </si>
  <si>
    <t>micromolar</t>
  </si>
  <si>
    <t>raw pmoles</t>
  </si>
  <si>
    <t>Amino-acid</t>
  </si>
  <si>
    <t>SD (μM)</t>
  </si>
  <si>
    <t>MEAN (μM)</t>
  </si>
  <si>
    <t>Wt</t>
  </si>
  <si>
    <t>CFTR (F508del)</t>
  </si>
  <si>
    <t>Double Mutant</t>
  </si>
  <si>
    <t>SLC6A14 (KO)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</si>
</sst>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/>
      <bottom/>
      <diagonal/>
    </border>
    <border>
      <left style="double">
        <color indexed="64"/>
      </left>
      <right style="thick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  <border>
      <left style="double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double">
        <color indexed="64"/>
      </top>
      <bottom style="thick">
        <color indexed="64"/>
      </bottom>
      <diagonal/>
    </border>
    <border>
      <left/>
      <right style="thick">
        <color indexed="64"/>
      </right>
      <top style="double">
        <color indexed="64"/>
      </top>
      <bottom style="thick">
        <color indexed="64"/>
      </bottom>
      <diagonal/>
    </border>
    <border>
      <left/>
      <right style="double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0" fillId="0" borderId="2" xfId="0" applyBorder="1"/>
    <xf numFmtId="2" fontId="2" fillId="0" borderId="5" xfId="0" applyNumberFormat="1" applyFont="1" applyBorder="1" applyAlignment="1">
      <alignment horizontal="center"/>
    </xf>
    <xf numFmtId="2" fontId="2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2" fontId="2" fillId="0" borderId="17" xfId="0" applyNumberFormat="1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3" connectionId="9" xr16:uid="{00000000-0016-0000-0100-000004000000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11" connectionId="26" xr16:uid="{00000000-0016-0000-0200-000007000000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10" connectionId="25" xr16:uid="{00000000-0016-0000-0200-000006000000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9" connectionId="15" xr16:uid="{00000000-0016-0000-0300-00000C000000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990" connectionId="7" xr16:uid="{00000000-0016-0000-0300-000011000000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8" connectionId="14" xr16:uid="{00000000-0016-0000-0300-000010000000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830" connectionId="1" xr16:uid="{00000000-0016-0000-0300-00000B000000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7" connectionId="13" xr16:uid="{00000000-0016-0000-0300-00000F000000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14" connectionId="30" xr16:uid="{00000000-0016-0000-0300-00000E000000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5" connectionId="16" xr16:uid="{00000000-0016-0000-0300-00000D00000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8" connectionId="21" xr16:uid="{00000000-0016-0000-0400-000016000000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831" connectionId="2" xr16:uid="{00000000-0016-0000-0100-000003000000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7" connectionId="19" xr16:uid="{00000000-0016-0000-0400-000015000000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6" connectionId="17" xr16:uid="{00000000-0016-0000-0400-000014000000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13" connectionId="28" xr16:uid="{00000000-0016-0000-0400-000013000000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989" connectionId="5" xr16:uid="{00000000-0016-0000-0400-000012000000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9" connectionId="23" xr16:uid="{00000000-0016-0000-0400-000017000000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9" connectionId="24" xr16:uid="{00000000-0016-0000-0500-00001D00000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989" connectionId="6" xr16:uid="{00000000-0016-0000-0500-000018000000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13" connectionId="29" xr16:uid="{00000000-0016-0000-0500-00001C000000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8" connectionId="22" xr16:uid="{00000000-0016-0000-0500-00001B000000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6" connectionId="18" xr16:uid="{00000000-0016-0000-0500-00001A000000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2" connectionId="8" xr16:uid="{00000000-0016-0000-0100-000002000000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07" connectionId="20" xr16:uid="{00000000-0016-0000-0500-000019000000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612" connectionId="27" xr16:uid="{00000000-0016-0000-0100-000001000000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988" connectionId="4" xr16:uid="{00000000-0016-0000-0100-000000000000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4" connectionId="10" xr16:uid="{00000000-0016-0000-0100-000005000000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 [PH]_9987" connectionId="3" xr16:uid="{00000000-0016-0000-0200-00000A000000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6" connectionId="12" xr16:uid="{00000000-0016-0000-0200-000009000000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RK_[PH]_9255" connectionId="11" xr16:uid="{00000000-0016-0000-0200-000008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6" Type="http://schemas.openxmlformats.org/officeDocument/2006/relationships/queryTable" Target="../queryTables/queryTable6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queryTable" Target="../queryTables/queryTable7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11.xml"/><Relationship Id="rId5" Type="http://schemas.openxmlformats.org/officeDocument/2006/relationships/queryTable" Target="../queryTables/queryTable10.xml"/><Relationship Id="rId4" Type="http://schemas.openxmlformats.org/officeDocument/2006/relationships/queryTable" Target="../queryTables/queryTable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4.xml"/><Relationship Id="rId7" Type="http://schemas.openxmlformats.org/officeDocument/2006/relationships/queryTable" Target="../queryTables/queryTable18.xml"/><Relationship Id="rId2" Type="http://schemas.openxmlformats.org/officeDocument/2006/relationships/queryTable" Target="../queryTables/queryTable13.xml"/><Relationship Id="rId1" Type="http://schemas.openxmlformats.org/officeDocument/2006/relationships/queryTable" Target="../queryTables/queryTable12.xml"/><Relationship Id="rId6" Type="http://schemas.openxmlformats.org/officeDocument/2006/relationships/queryTable" Target="../queryTables/queryTable17.xml"/><Relationship Id="rId5" Type="http://schemas.openxmlformats.org/officeDocument/2006/relationships/queryTable" Target="../queryTables/queryTable16.xml"/><Relationship Id="rId4" Type="http://schemas.openxmlformats.org/officeDocument/2006/relationships/queryTable" Target="../queryTables/queryTable15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1.xml"/><Relationship Id="rId2" Type="http://schemas.openxmlformats.org/officeDocument/2006/relationships/queryTable" Target="../queryTables/queryTable20.xml"/><Relationship Id="rId1" Type="http://schemas.openxmlformats.org/officeDocument/2006/relationships/queryTable" Target="../queryTables/queryTable19.xml"/><Relationship Id="rId6" Type="http://schemas.openxmlformats.org/officeDocument/2006/relationships/queryTable" Target="../queryTables/queryTable24.xml"/><Relationship Id="rId5" Type="http://schemas.openxmlformats.org/officeDocument/2006/relationships/queryTable" Target="../queryTables/queryTable23.xml"/><Relationship Id="rId4" Type="http://schemas.openxmlformats.org/officeDocument/2006/relationships/queryTable" Target="../queryTables/queryTable2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6.xml"/><Relationship Id="rId7" Type="http://schemas.openxmlformats.org/officeDocument/2006/relationships/queryTable" Target="../queryTables/queryTable30.xml"/><Relationship Id="rId2" Type="http://schemas.openxmlformats.org/officeDocument/2006/relationships/queryTable" Target="../queryTables/queryTable25.xml"/><Relationship Id="rId1" Type="http://schemas.openxmlformats.org/officeDocument/2006/relationships/printerSettings" Target="../printerSettings/printerSettings2.bin"/><Relationship Id="rId6" Type="http://schemas.openxmlformats.org/officeDocument/2006/relationships/queryTable" Target="../queryTables/queryTable29.xml"/><Relationship Id="rId5" Type="http://schemas.openxmlformats.org/officeDocument/2006/relationships/queryTable" Target="../queryTables/queryTable28.xml"/><Relationship Id="rId4" Type="http://schemas.openxmlformats.org/officeDocument/2006/relationships/queryTable" Target="../queryTables/queryTable2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43"/>
  <sheetViews>
    <sheetView workbookViewId="0">
      <selection activeCell="D1" sqref="D1"/>
    </sheetView>
  </sheetViews>
  <sheetFormatPr defaultRowHeight="14.4" x14ac:dyDescent="0.3"/>
  <sheetData>
    <row r="1" spans="1:1" x14ac:dyDescent="0.3">
      <c r="A1" t="s">
        <v>44</v>
      </c>
    </row>
    <row r="2" spans="1:1" x14ac:dyDescent="0.3">
      <c r="A2" t="s">
        <v>45</v>
      </c>
    </row>
    <row r="3" spans="1:1" x14ac:dyDescent="0.3">
      <c r="A3" t="s">
        <v>46</v>
      </c>
    </row>
    <row r="4" spans="1:1" x14ac:dyDescent="0.3">
      <c r="A4" t="s">
        <v>47</v>
      </c>
    </row>
    <row r="5" spans="1:1" x14ac:dyDescent="0.3">
      <c r="A5" t="s">
        <v>48</v>
      </c>
    </row>
    <row r="6" spans="1:1" x14ac:dyDescent="0.3">
      <c r="A6" t="s">
        <v>49</v>
      </c>
    </row>
    <row r="7" spans="1:1" x14ac:dyDescent="0.3">
      <c r="A7" t="s">
        <v>50</v>
      </c>
    </row>
    <row r="8" spans="1:1" x14ac:dyDescent="0.3">
      <c r="A8" t="s">
        <v>51</v>
      </c>
    </row>
    <row r="9" spans="1:1" x14ac:dyDescent="0.3">
      <c r="A9" t="s">
        <v>52</v>
      </c>
    </row>
    <row r="10" spans="1:1" x14ac:dyDescent="0.3">
      <c r="A10" t="s">
        <v>53</v>
      </c>
    </row>
    <row r="11" spans="1:1" x14ac:dyDescent="0.3">
      <c r="A11" t="s">
        <v>54</v>
      </c>
    </row>
    <row r="12" spans="1:1" x14ac:dyDescent="0.3">
      <c r="A12" t="s">
        <v>55</v>
      </c>
    </row>
    <row r="13" spans="1:1" x14ac:dyDescent="0.3">
      <c r="A13" t="s">
        <v>56</v>
      </c>
    </row>
    <row r="14" spans="1:1" x14ac:dyDescent="0.3">
      <c r="A14" t="s">
        <v>57</v>
      </c>
    </row>
    <row r="15" spans="1:1" x14ac:dyDescent="0.3">
      <c r="A15" t="s">
        <v>58</v>
      </c>
    </row>
    <row r="16" spans="1:1" x14ac:dyDescent="0.3">
      <c r="A16" t="s">
        <v>59</v>
      </c>
    </row>
    <row r="17" spans="1:1" x14ac:dyDescent="0.3">
      <c r="A17" t="s">
        <v>60</v>
      </c>
    </row>
    <row r="18" spans="1:1" x14ac:dyDescent="0.3">
      <c r="A18" t="s">
        <v>61</v>
      </c>
    </row>
    <row r="19" spans="1:1" x14ac:dyDescent="0.3">
      <c r="A19" t="s">
        <v>62</v>
      </c>
    </row>
    <row r="20" spans="1:1" x14ac:dyDescent="0.3">
      <c r="A20" t="s">
        <v>63</v>
      </c>
    </row>
    <row r="21" spans="1:1" x14ac:dyDescent="0.3">
      <c r="A21" t="s">
        <v>64</v>
      </c>
    </row>
    <row r="22" spans="1:1" x14ac:dyDescent="0.3">
      <c r="A22" t="s">
        <v>65</v>
      </c>
    </row>
    <row r="23" spans="1:1" ht="15" x14ac:dyDescent="0.25">
      <c r="A23" t="s">
        <v>66</v>
      </c>
    </row>
    <row r="24" spans="1:1" ht="15" x14ac:dyDescent="0.25">
      <c r="A24" t="s">
        <v>67</v>
      </c>
    </row>
    <row r="25" spans="1:1" ht="15" x14ac:dyDescent="0.25">
      <c r="A25" t="s">
        <v>68</v>
      </c>
    </row>
    <row r="26" spans="1:1" ht="15" x14ac:dyDescent="0.25">
      <c r="A26" t="s">
        <v>69</v>
      </c>
    </row>
    <row r="27" spans="1:1" ht="15" x14ac:dyDescent="0.25">
      <c r="A27" t="s">
        <v>70</v>
      </c>
    </row>
    <row r="28" spans="1:1" x14ac:dyDescent="0.3">
      <c r="A28" t="s">
        <v>71</v>
      </c>
    </row>
    <row r="29" spans="1:1" x14ac:dyDescent="0.3">
      <c r="A29" t="s">
        <v>72</v>
      </c>
    </row>
    <row r="30" spans="1:1" x14ac:dyDescent="0.3">
      <c r="A30" t="s">
        <v>73</v>
      </c>
    </row>
    <row r="31" spans="1:1" x14ac:dyDescent="0.3">
      <c r="A31" t="s">
        <v>74</v>
      </c>
    </row>
    <row r="32" spans="1:1" x14ac:dyDescent="0.3">
      <c r="A32" t="s">
        <v>75</v>
      </c>
    </row>
    <row r="33" spans="1:1" x14ac:dyDescent="0.3">
      <c r="A33" t="s">
        <v>76</v>
      </c>
    </row>
    <row r="34" spans="1:1" x14ac:dyDescent="0.3">
      <c r="A34" t="s">
        <v>77</v>
      </c>
    </row>
    <row r="35" spans="1:1" x14ac:dyDescent="0.3">
      <c r="A35" t="s">
        <v>78</v>
      </c>
    </row>
    <row r="36" spans="1:1" x14ac:dyDescent="0.3">
      <c r="A36" t="s">
        <v>79</v>
      </c>
    </row>
    <row r="37" spans="1:1" x14ac:dyDescent="0.3">
      <c r="A37" t="s">
        <v>80</v>
      </c>
    </row>
    <row r="38" spans="1:1" x14ac:dyDescent="0.3">
      <c r="A38" t="s">
        <v>81</v>
      </c>
    </row>
    <row r="39" spans="1:1" x14ac:dyDescent="0.3">
      <c r="A39" t="s">
        <v>82</v>
      </c>
    </row>
    <row r="40" spans="1:1" x14ac:dyDescent="0.3">
      <c r="A40" t="s">
        <v>83</v>
      </c>
    </row>
    <row r="41" spans="1:1" x14ac:dyDescent="0.3">
      <c r="A41" t="s">
        <v>84</v>
      </c>
    </row>
    <row r="42" spans="1:1" x14ac:dyDescent="0.3">
      <c r="A42" t="s">
        <v>85</v>
      </c>
    </row>
    <row r="43" spans="1:1" x14ac:dyDescent="0.3">
      <c r="A43" t="s">
        <v>86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45"/>
  <sheetViews>
    <sheetView workbookViewId="0">
      <pane xSplit="1" topLeftCell="B1" activePane="topRight" state="frozen"/>
      <selection activeCell="A25" sqref="A25"/>
      <selection pane="topRight" activeCell="Q1" sqref="Q1:R44"/>
    </sheetView>
  </sheetViews>
  <sheetFormatPr defaultRowHeight="14.4" x14ac:dyDescent="0.3"/>
  <cols>
    <col min="1" max="1" width="15.33203125" customWidth="1"/>
    <col min="2" max="7" width="10" bestFit="1" customWidth="1"/>
  </cols>
  <sheetData>
    <row r="1" spans="1:18" x14ac:dyDescent="0.3">
      <c r="H1" t="s">
        <v>91</v>
      </c>
      <c r="I1" t="s">
        <v>92</v>
      </c>
      <c r="K1" t="s">
        <v>93</v>
      </c>
      <c r="Q1" t="s">
        <v>91</v>
      </c>
      <c r="R1" t="s">
        <v>92</v>
      </c>
    </row>
    <row r="2" spans="1:18" x14ac:dyDescent="0.3">
      <c r="A2" t="s">
        <v>0</v>
      </c>
      <c r="B2">
        <v>38.527999999999999</v>
      </c>
      <c r="F2">
        <v>1008.8630000000001</v>
      </c>
      <c r="G2">
        <v>1198.895</v>
      </c>
      <c r="H2">
        <f>AVERAGE(B2:G2)</f>
        <v>748.76200000000006</v>
      </c>
      <c r="I2">
        <f>STDEV(B2:G2)</f>
        <v>622.3763261267253</v>
      </c>
      <c r="K2">
        <f>(B2*2)/45</f>
        <v>1.7123555555555554</v>
      </c>
      <c r="O2">
        <f t="shared" ref="O2" si="0">(F2*2)/45</f>
        <v>44.838355555555559</v>
      </c>
      <c r="P2">
        <f t="shared" ref="P2" si="1">(G2*2)/45</f>
        <v>53.284222222222219</v>
      </c>
      <c r="Q2">
        <f>AVERAGE(K2:P2)</f>
        <v>33.278311111111115</v>
      </c>
      <c r="R2">
        <f>STDEV(K2:P2)</f>
        <v>27.661170050076677</v>
      </c>
    </row>
    <row r="3" spans="1:18" x14ac:dyDescent="0.3">
      <c r="A3" t="s">
        <v>1</v>
      </c>
      <c r="B3">
        <v>1214.2149999999999</v>
      </c>
      <c r="C3">
        <v>1787.7840000000001</v>
      </c>
      <c r="D3">
        <v>1106.008</v>
      </c>
      <c r="E3">
        <v>1125.1030000000001</v>
      </c>
      <c r="F3">
        <v>1358.846</v>
      </c>
      <c r="G3">
        <v>1070.0709999999999</v>
      </c>
      <c r="H3">
        <f>AVERAGE(B3:G3)</f>
        <v>1277.0045</v>
      </c>
      <c r="I3">
        <f>STDEV(B3:G3)</f>
        <v>270.80309901827195</v>
      </c>
      <c r="K3">
        <f>(B3*2)/45</f>
        <v>53.965111111111106</v>
      </c>
      <c r="L3">
        <f t="shared" ref="L3:P4" si="2">(C3*2)/45</f>
        <v>79.457066666666677</v>
      </c>
      <c r="M3">
        <f t="shared" si="2"/>
        <v>49.155911111111109</v>
      </c>
      <c r="N3">
        <f t="shared" si="2"/>
        <v>50.004577777777783</v>
      </c>
      <c r="O3">
        <f t="shared" si="2"/>
        <v>60.393155555555559</v>
      </c>
      <c r="P3">
        <f t="shared" si="2"/>
        <v>47.558711111111108</v>
      </c>
      <c r="Q3">
        <f>AVERAGE(K3:P3)</f>
        <v>56.75575555555556</v>
      </c>
      <c r="R3">
        <f>STDEV(K3:P3)</f>
        <v>12.03569328970098</v>
      </c>
    </row>
    <row r="4" spans="1:18" x14ac:dyDescent="0.3">
      <c r="A4" t="s">
        <v>2</v>
      </c>
      <c r="B4">
        <v>4061.0630000000001</v>
      </c>
      <c r="C4">
        <v>7481.5659999999998</v>
      </c>
      <c r="D4">
        <v>5258.7250000000004</v>
      </c>
      <c r="E4">
        <v>3044.9490000000001</v>
      </c>
      <c r="F4">
        <v>4799.7780000000002</v>
      </c>
      <c r="G4">
        <v>3760.1309999999999</v>
      </c>
      <c r="H4">
        <f t="shared" ref="H4:H44" si="3">AVERAGE(B4:G4)</f>
        <v>4734.3686666666663</v>
      </c>
      <c r="I4">
        <f t="shared" ref="I4:I44" si="4">STDEV(B4:G4)</f>
        <v>1554.5378410000403</v>
      </c>
      <c r="K4">
        <f t="shared" ref="K4:K44" si="5">(B4*2)/45</f>
        <v>180.49168888888889</v>
      </c>
      <c r="L4">
        <f t="shared" si="2"/>
        <v>332.51404444444444</v>
      </c>
      <c r="M4">
        <f t="shared" si="2"/>
        <v>233.72111111111113</v>
      </c>
      <c r="N4">
        <f t="shared" si="2"/>
        <v>135.33106666666666</v>
      </c>
      <c r="O4">
        <f t="shared" si="2"/>
        <v>213.32346666666669</v>
      </c>
      <c r="P4">
        <f t="shared" si="2"/>
        <v>167.11693333333332</v>
      </c>
      <c r="Q4">
        <f t="shared" ref="Q4:Q44" si="6">AVERAGE(K4:P4)</f>
        <v>210.41638518518516</v>
      </c>
      <c r="R4">
        <f t="shared" ref="R4:R44" si="7">STDEV(K4:P4)</f>
        <v>69.09057071111306</v>
      </c>
    </row>
    <row r="5" spans="1:18" x14ac:dyDescent="0.3">
      <c r="A5" t="s">
        <v>3</v>
      </c>
      <c r="B5">
        <v>63.362000000000002</v>
      </c>
      <c r="C5">
        <v>69.120999999999995</v>
      </c>
      <c r="D5">
        <v>140.43299999999999</v>
      </c>
      <c r="E5">
        <v>61.088999999999999</v>
      </c>
      <c r="G5">
        <v>75.813000000000002</v>
      </c>
      <c r="H5">
        <f t="shared" si="3"/>
        <v>81.9636</v>
      </c>
      <c r="I5">
        <f t="shared" si="4"/>
        <v>33.178311587541636</v>
      </c>
      <c r="K5">
        <f t="shared" si="5"/>
        <v>2.8160888888888889</v>
      </c>
      <c r="L5">
        <f t="shared" ref="L5:L44" si="8">(C5*2)/45</f>
        <v>3.0720444444444444</v>
      </c>
      <c r="M5">
        <f t="shared" ref="M5:M44" si="9">(D5*2)/45</f>
        <v>6.2414666666666667</v>
      </c>
      <c r="N5">
        <f t="shared" ref="N5:N44" si="10">(E5*2)/45</f>
        <v>2.7150666666666665</v>
      </c>
      <c r="P5">
        <f t="shared" ref="P5:P44" si="11">(G5*2)/45</f>
        <v>3.3694666666666668</v>
      </c>
      <c r="Q5">
        <f t="shared" si="6"/>
        <v>3.6428266666666667</v>
      </c>
      <c r="R5">
        <f t="shared" si="7"/>
        <v>1.4745916261129621</v>
      </c>
    </row>
    <row r="6" spans="1:18" x14ac:dyDescent="0.3">
      <c r="A6" t="s">
        <v>4</v>
      </c>
      <c r="B6">
        <v>483.59699999999998</v>
      </c>
      <c r="C6">
        <v>622.85</v>
      </c>
      <c r="D6">
        <v>464.97399999999999</v>
      </c>
      <c r="E6">
        <v>381.36200000000002</v>
      </c>
      <c r="F6">
        <v>547.79899999999998</v>
      </c>
      <c r="G6">
        <v>342.56200000000001</v>
      </c>
      <c r="H6">
        <f t="shared" si="3"/>
        <v>473.85733333333337</v>
      </c>
      <c r="I6">
        <f t="shared" si="4"/>
        <v>103.57008327826442</v>
      </c>
      <c r="K6">
        <f t="shared" si="5"/>
        <v>21.493199999999998</v>
      </c>
      <c r="L6">
        <f t="shared" si="8"/>
        <v>27.682222222222222</v>
      </c>
      <c r="M6">
        <f t="shared" si="9"/>
        <v>20.665511111111112</v>
      </c>
      <c r="N6">
        <f t="shared" si="10"/>
        <v>16.949422222222225</v>
      </c>
      <c r="O6">
        <f t="shared" ref="O6:O44" si="12">(F6*2)/45</f>
        <v>24.346622222222223</v>
      </c>
      <c r="P6">
        <f t="shared" si="11"/>
        <v>15.224977777777779</v>
      </c>
      <c r="Q6">
        <f t="shared" si="6"/>
        <v>21.060325925925927</v>
      </c>
      <c r="R6">
        <f t="shared" si="7"/>
        <v>4.6031148123673047</v>
      </c>
    </row>
    <row r="7" spans="1:18" x14ac:dyDescent="0.3">
      <c r="A7" t="s">
        <v>5</v>
      </c>
      <c r="B7">
        <v>4069.556</v>
      </c>
      <c r="C7">
        <v>4849.2749999999996</v>
      </c>
      <c r="D7">
        <v>5081.1469999999999</v>
      </c>
      <c r="E7">
        <v>4415.7560000000003</v>
      </c>
      <c r="F7">
        <v>6219.1310000000003</v>
      </c>
      <c r="G7">
        <v>3804.982</v>
      </c>
      <c r="H7">
        <f t="shared" si="3"/>
        <v>4739.9745000000003</v>
      </c>
      <c r="I7">
        <f t="shared" si="4"/>
        <v>865.45234432514792</v>
      </c>
      <c r="K7">
        <f t="shared" si="5"/>
        <v>180.86915555555555</v>
      </c>
      <c r="L7">
        <f t="shared" si="8"/>
        <v>215.52333333333331</v>
      </c>
      <c r="M7">
        <f t="shared" si="9"/>
        <v>225.82875555555555</v>
      </c>
      <c r="N7">
        <f t="shared" si="10"/>
        <v>196.25582222222224</v>
      </c>
      <c r="O7">
        <f t="shared" si="12"/>
        <v>276.40582222222224</v>
      </c>
      <c r="P7">
        <f t="shared" si="11"/>
        <v>169.11031111111112</v>
      </c>
      <c r="Q7">
        <f t="shared" si="6"/>
        <v>210.66553333333331</v>
      </c>
      <c r="R7">
        <f t="shared" si="7"/>
        <v>38.464548636673406</v>
      </c>
    </row>
    <row r="8" spans="1:18" x14ac:dyDescent="0.3">
      <c r="A8" t="s">
        <v>6</v>
      </c>
      <c r="B8">
        <v>1323.9639999999999</v>
      </c>
      <c r="C8">
        <v>1654.94</v>
      </c>
      <c r="D8">
        <v>1558.366</v>
      </c>
      <c r="E8">
        <v>1447.614</v>
      </c>
      <c r="F8">
        <v>1951.5219999999999</v>
      </c>
      <c r="G8">
        <v>1321.45</v>
      </c>
      <c r="H8">
        <f t="shared" si="3"/>
        <v>1542.9759999999999</v>
      </c>
      <c r="I8">
        <f t="shared" si="4"/>
        <v>239.08850218109745</v>
      </c>
      <c r="K8">
        <f t="shared" si="5"/>
        <v>58.842844444444445</v>
      </c>
      <c r="L8">
        <f t="shared" si="8"/>
        <v>73.552888888888887</v>
      </c>
      <c r="M8">
        <f t="shared" si="9"/>
        <v>69.260711111111107</v>
      </c>
      <c r="N8">
        <f t="shared" si="10"/>
        <v>64.338400000000007</v>
      </c>
      <c r="O8">
        <f t="shared" si="12"/>
        <v>86.734311111111111</v>
      </c>
      <c r="P8">
        <f t="shared" si="11"/>
        <v>58.731111111111112</v>
      </c>
      <c r="Q8">
        <f t="shared" si="6"/>
        <v>68.576711111111095</v>
      </c>
      <c r="R8">
        <f t="shared" si="7"/>
        <v>10.626155652493262</v>
      </c>
    </row>
    <row r="9" spans="1:18" x14ac:dyDescent="0.3">
      <c r="A9" t="s">
        <v>7</v>
      </c>
      <c r="B9">
        <v>6282.39</v>
      </c>
      <c r="C9">
        <v>8987.26</v>
      </c>
      <c r="D9">
        <v>8962.1669999999995</v>
      </c>
      <c r="E9">
        <v>7849.277</v>
      </c>
      <c r="F9">
        <v>12090.808999999999</v>
      </c>
      <c r="G9">
        <v>7031.9870000000001</v>
      </c>
      <c r="H9">
        <f t="shared" si="3"/>
        <v>8533.9816666666684</v>
      </c>
      <c r="I9">
        <f t="shared" si="4"/>
        <v>2041.2887154418515</v>
      </c>
      <c r="K9">
        <f t="shared" si="5"/>
        <v>279.21733333333333</v>
      </c>
      <c r="L9">
        <f t="shared" si="8"/>
        <v>399.43377777777778</v>
      </c>
      <c r="M9">
        <f t="shared" si="9"/>
        <v>398.31853333333333</v>
      </c>
      <c r="N9">
        <f t="shared" si="10"/>
        <v>348.85675555555554</v>
      </c>
      <c r="O9">
        <f t="shared" si="12"/>
        <v>537.36928888888883</v>
      </c>
      <c r="P9">
        <f t="shared" si="11"/>
        <v>312.53275555555558</v>
      </c>
      <c r="Q9">
        <f t="shared" si="6"/>
        <v>379.28807407407407</v>
      </c>
      <c r="R9">
        <f t="shared" si="7"/>
        <v>90.723942908527036</v>
      </c>
    </row>
    <row r="10" spans="1:18" x14ac:dyDescent="0.3">
      <c r="A10" t="s">
        <v>8</v>
      </c>
      <c r="B10">
        <v>20779.906999999999</v>
      </c>
      <c r="C10">
        <v>18635.398000000001</v>
      </c>
      <c r="D10">
        <v>26580.109</v>
      </c>
      <c r="E10">
        <v>22110.670999999998</v>
      </c>
      <c r="F10">
        <v>31476.915000000001</v>
      </c>
      <c r="G10">
        <v>23097.935000000001</v>
      </c>
      <c r="H10">
        <f t="shared" si="3"/>
        <v>23780.155833333334</v>
      </c>
      <c r="I10">
        <f t="shared" si="4"/>
        <v>4600.0537063151987</v>
      </c>
      <c r="K10">
        <f t="shared" si="5"/>
        <v>923.55142222222219</v>
      </c>
      <c r="L10">
        <f t="shared" si="8"/>
        <v>828.23991111111116</v>
      </c>
      <c r="M10">
        <f t="shared" si="9"/>
        <v>1181.3381777777779</v>
      </c>
      <c r="N10">
        <f t="shared" si="10"/>
        <v>982.69648888888878</v>
      </c>
      <c r="O10">
        <f t="shared" si="12"/>
        <v>1398.9739999999999</v>
      </c>
      <c r="P10">
        <f t="shared" si="11"/>
        <v>1026.5748888888888</v>
      </c>
      <c r="Q10">
        <f t="shared" si="6"/>
        <v>1056.8958148148149</v>
      </c>
      <c r="R10">
        <f t="shared" si="7"/>
        <v>204.44683139178562</v>
      </c>
    </row>
    <row r="11" spans="1:18" x14ac:dyDescent="0.3">
      <c r="A11" t="s">
        <v>9</v>
      </c>
      <c r="B11">
        <v>143.357</v>
      </c>
      <c r="C11">
        <v>151.285</v>
      </c>
      <c r="D11">
        <v>133.91499999999999</v>
      </c>
      <c r="E11">
        <v>161.46600000000001</v>
      </c>
      <c r="F11">
        <v>199.33799999999999</v>
      </c>
      <c r="G11">
        <v>166.08199999999999</v>
      </c>
      <c r="H11">
        <f t="shared" si="3"/>
        <v>159.2405</v>
      </c>
      <c r="I11">
        <f t="shared" si="4"/>
        <v>22.875860558676251</v>
      </c>
      <c r="K11">
        <f t="shared" si="5"/>
        <v>6.3714222222222219</v>
      </c>
      <c r="L11">
        <f t="shared" si="8"/>
        <v>6.7237777777777774</v>
      </c>
      <c r="M11">
        <f t="shared" si="9"/>
        <v>5.9517777777777772</v>
      </c>
      <c r="N11">
        <f t="shared" si="10"/>
        <v>7.1762666666666668</v>
      </c>
      <c r="O11">
        <f t="shared" si="12"/>
        <v>8.8594666666666662</v>
      </c>
      <c r="P11">
        <f t="shared" si="11"/>
        <v>7.3814222222222217</v>
      </c>
      <c r="Q11">
        <f t="shared" si="6"/>
        <v>7.0773555555555552</v>
      </c>
      <c r="R11">
        <f t="shared" si="7"/>
        <v>1.0167049137189503</v>
      </c>
    </row>
    <row r="12" spans="1:18" x14ac:dyDescent="0.3">
      <c r="A12" t="s">
        <v>10</v>
      </c>
      <c r="G12">
        <v>542.02599999999995</v>
      </c>
      <c r="H12">
        <f t="shared" si="3"/>
        <v>542.02599999999995</v>
      </c>
      <c r="I12" t="e">
        <f t="shared" si="4"/>
        <v>#DIV/0!</v>
      </c>
      <c r="P12">
        <f t="shared" si="11"/>
        <v>24.090044444444441</v>
      </c>
      <c r="Q12">
        <f t="shared" si="6"/>
        <v>24.090044444444441</v>
      </c>
      <c r="R12" t="e">
        <f t="shared" si="7"/>
        <v>#DIV/0!</v>
      </c>
    </row>
    <row r="13" spans="1:18" x14ac:dyDescent="0.3">
      <c r="A13" t="s">
        <v>11</v>
      </c>
      <c r="B13">
        <v>21665.460999999999</v>
      </c>
      <c r="C13">
        <v>27927.260999999999</v>
      </c>
      <c r="D13">
        <v>24025.19</v>
      </c>
      <c r="E13">
        <v>27425.064999999999</v>
      </c>
      <c r="F13">
        <v>47273.703000000001</v>
      </c>
      <c r="G13">
        <v>24600.692999999999</v>
      </c>
      <c r="H13">
        <f t="shared" si="3"/>
        <v>28819.562166666667</v>
      </c>
      <c r="I13">
        <f t="shared" si="4"/>
        <v>9330.1893082320312</v>
      </c>
      <c r="K13">
        <f t="shared" si="5"/>
        <v>962.90937777777776</v>
      </c>
      <c r="L13">
        <f t="shared" si="8"/>
        <v>1241.2115999999999</v>
      </c>
      <c r="M13">
        <f t="shared" si="9"/>
        <v>1067.7862222222222</v>
      </c>
      <c r="N13">
        <f t="shared" si="10"/>
        <v>1218.8917777777776</v>
      </c>
      <c r="O13">
        <f t="shared" si="12"/>
        <v>2101.0534666666667</v>
      </c>
      <c r="P13">
        <f t="shared" si="11"/>
        <v>1093.3641333333333</v>
      </c>
      <c r="Q13">
        <f t="shared" si="6"/>
        <v>1280.8694296296296</v>
      </c>
      <c r="R13">
        <f t="shared" si="7"/>
        <v>414.67508036586764</v>
      </c>
    </row>
    <row r="14" spans="1:18" x14ac:dyDescent="0.3">
      <c r="A14" t="s">
        <v>12</v>
      </c>
      <c r="B14">
        <v>1423.4829999999999</v>
      </c>
      <c r="C14">
        <v>1446.615</v>
      </c>
      <c r="D14">
        <v>1655.5360000000001</v>
      </c>
      <c r="E14">
        <v>1846.1510000000001</v>
      </c>
      <c r="F14">
        <v>2044.3420000000001</v>
      </c>
      <c r="G14">
        <v>1595.3440000000001</v>
      </c>
      <c r="H14">
        <f t="shared" si="3"/>
        <v>1668.5785000000003</v>
      </c>
      <c r="I14">
        <f t="shared" si="4"/>
        <v>239.83460923623932</v>
      </c>
      <c r="K14">
        <f t="shared" si="5"/>
        <v>63.265911111111109</v>
      </c>
      <c r="L14">
        <f t="shared" si="8"/>
        <v>64.293999999999997</v>
      </c>
      <c r="M14">
        <f t="shared" si="9"/>
        <v>73.579377777777779</v>
      </c>
      <c r="N14">
        <f t="shared" si="10"/>
        <v>82.051155555555553</v>
      </c>
      <c r="O14">
        <f t="shared" si="12"/>
        <v>90.859644444444456</v>
      </c>
      <c r="P14">
        <f t="shared" si="11"/>
        <v>70.904177777777775</v>
      </c>
      <c r="Q14">
        <f t="shared" si="6"/>
        <v>74.159044444444447</v>
      </c>
      <c r="R14">
        <f t="shared" si="7"/>
        <v>10.659315966055058</v>
      </c>
    </row>
    <row r="15" spans="1:18" x14ac:dyDescent="0.3">
      <c r="A15" t="s">
        <v>13</v>
      </c>
      <c r="B15">
        <v>179.892</v>
      </c>
      <c r="C15">
        <v>188.86699999999999</v>
      </c>
      <c r="D15">
        <v>215.387</v>
      </c>
      <c r="E15">
        <v>1445.6410000000001</v>
      </c>
      <c r="F15">
        <v>194.059</v>
      </c>
      <c r="G15">
        <v>146.15100000000001</v>
      </c>
      <c r="H15">
        <f t="shared" si="3"/>
        <v>394.99949999999995</v>
      </c>
      <c r="I15">
        <f t="shared" si="4"/>
        <v>515.20339988852959</v>
      </c>
      <c r="K15">
        <f t="shared" si="5"/>
        <v>7.9951999999999996</v>
      </c>
      <c r="L15">
        <f t="shared" si="8"/>
        <v>8.3940888888888878</v>
      </c>
      <c r="M15">
        <f t="shared" si="9"/>
        <v>9.5727555555555561</v>
      </c>
      <c r="N15">
        <f t="shared" si="10"/>
        <v>64.250711111111116</v>
      </c>
      <c r="O15">
        <f t="shared" si="12"/>
        <v>8.6248444444444452</v>
      </c>
      <c r="P15">
        <f t="shared" si="11"/>
        <v>6.4956000000000005</v>
      </c>
      <c r="Q15">
        <f t="shared" si="6"/>
        <v>17.555533333333333</v>
      </c>
      <c r="R15">
        <f t="shared" si="7"/>
        <v>22.897928883934647</v>
      </c>
    </row>
    <row r="16" spans="1:18" x14ac:dyDescent="0.3">
      <c r="A16" t="s">
        <v>14</v>
      </c>
      <c r="F16">
        <v>194.19</v>
      </c>
      <c r="G16">
        <v>189.995</v>
      </c>
      <c r="H16">
        <f t="shared" si="3"/>
        <v>192.0925</v>
      </c>
      <c r="I16">
        <f t="shared" si="4"/>
        <v>2.966312947077562</v>
      </c>
      <c r="O16">
        <f t="shared" si="12"/>
        <v>8.6306666666666665</v>
      </c>
      <c r="P16">
        <f t="shared" si="11"/>
        <v>8.4442222222222227</v>
      </c>
      <c r="Q16">
        <f t="shared" si="6"/>
        <v>8.5374444444444446</v>
      </c>
      <c r="R16">
        <f t="shared" si="7"/>
        <v>0.13183613098122471</v>
      </c>
    </row>
    <row r="17" spans="1:18" x14ac:dyDescent="0.3">
      <c r="A17" t="s">
        <v>15</v>
      </c>
      <c r="B17">
        <v>3284.7979999999998</v>
      </c>
      <c r="C17">
        <v>3636.1950000000002</v>
      </c>
      <c r="D17">
        <v>3176.8939999999998</v>
      </c>
      <c r="E17">
        <v>2062.4250000000002</v>
      </c>
      <c r="F17">
        <v>3889.9059999999999</v>
      </c>
      <c r="G17">
        <v>2107.1489999999999</v>
      </c>
      <c r="H17">
        <f t="shared" si="3"/>
        <v>3026.2278333333338</v>
      </c>
      <c r="I17">
        <f t="shared" si="4"/>
        <v>772.163266191655</v>
      </c>
      <c r="K17">
        <f t="shared" si="5"/>
        <v>145.9910222222222</v>
      </c>
      <c r="L17">
        <f t="shared" si="8"/>
        <v>161.60866666666666</v>
      </c>
      <c r="M17">
        <f t="shared" si="9"/>
        <v>141.19528888888888</v>
      </c>
      <c r="N17">
        <f t="shared" si="10"/>
        <v>91.663333333333341</v>
      </c>
      <c r="O17">
        <f t="shared" si="12"/>
        <v>172.8847111111111</v>
      </c>
      <c r="P17">
        <f t="shared" si="11"/>
        <v>93.651066666666665</v>
      </c>
      <c r="Q17">
        <f t="shared" si="6"/>
        <v>134.49901481481479</v>
      </c>
      <c r="R17">
        <f t="shared" si="7"/>
        <v>34.318367386295868</v>
      </c>
    </row>
    <row r="18" spans="1:18" x14ac:dyDescent="0.3">
      <c r="A18" t="s">
        <v>16</v>
      </c>
      <c r="B18">
        <v>4298.9440000000004</v>
      </c>
      <c r="C18">
        <v>5001.4369999999999</v>
      </c>
      <c r="D18">
        <v>5895.3649999999998</v>
      </c>
      <c r="E18">
        <v>4304.0029999999997</v>
      </c>
      <c r="F18">
        <v>6049.7809999999999</v>
      </c>
      <c r="G18">
        <v>4748.1120000000001</v>
      </c>
      <c r="H18">
        <f t="shared" si="3"/>
        <v>5049.607</v>
      </c>
      <c r="I18">
        <f t="shared" si="4"/>
        <v>765.28353871620482</v>
      </c>
      <c r="K18">
        <f t="shared" si="5"/>
        <v>191.06417777777779</v>
      </c>
      <c r="L18">
        <f t="shared" si="8"/>
        <v>222.28608888888888</v>
      </c>
      <c r="M18">
        <f t="shared" si="9"/>
        <v>262.01622222222221</v>
      </c>
      <c r="N18">
        <f t="shared" si="10"/>
        <v>191.2890222222222</v>
      </c>
      <c r="O18">
        <f t="shared" si="12"/>
        <v>268.87915555555554</v>
      </c>
      <c r="P18">
        <f t="shared" si="11"/>
        <v>211.02719999999999</v>
      </c>
      <c r="Q18">
        <f t="shared" si="6"/>
        <v>224.42697777777778</v>
      </c>
      <c r="R18">
        <f t="shared" si="7"/>
        <v>34.012601720720241</v>
      </c>
    </row>
    <row r="19" spans="1:18" x14ac:dyDescent="0.3">
      <c r="A19" t="s">
        <v>17</v>
      </c>
      <c r="B19">
        <v>14200.038</v>
      </c>
      <c r="C19">
        <v>13395.14</v>
      </c>
      <c r="D19">
        <v>17618.107</v>
      </c>
      <c r="E19">
        <v>14074.111999999999</v>
      </c>
      <c r="F19">
        <v>21821.856</v>
      </c>
      <c r="G19">
        <v>14150.38</v>
      </c>
      <c r="H19">
        <f t="shared" si="3"/>
        <v>15876.6055</v>
      </c>
      <c r="I19">
        <f t="shared" si="4"/>
        <v>3273.4146662588105</v>
      </c>
      <c r="K19">
        <f t="shared" si="5"/>
        <v>631.11279999999999</v>
      </c>
      <c r="L19">
        <f t="shared" si="8"/>
        <v>595.33955555555553</v>
      </c>
      <c r="M19">
        <f t="shared" si="9"/>
        <v>783.0269777777778</v>
      </c>
      <c r="N19">
        <f t="shared" si="10"/>
        <v>625.51608888888882</v>
      </c>
      <c r="O19">
        <f t="shared" si="12"/>
        <v>969.86026666666669</v>
      </c>
      <c r="P19">
        <f t="shared" si="11"/>
        <v>628.90577777777776</v>
      </c>
      <c r="Q19">
        <f t="shared" si="6"/>
        <v>705.6269111111111</v>
      </c>
      <c r="R19">
        <f t="shared" si="7"/>
        <v>145.48509627816952</v>
      </c>
    </row>
    <row r="20" spans="1:18" x14ac:dyDescent="0.3">
      <c r="A20" t="s">
        <v>18</v>
      </c>
      <c r="B20">
        <v>2088.9609999999998</v>
      </c>
      <c r="C20">
        <v>1612.489</v>
      </c>
      <c r="D20">
        <v>2649.163</v>
      </c>
      <c r="E20">
        <v>364.029</v>
      </c>
      <c r="F20">
        <v>1791.7929999999999</v>
      </c>
      <c r="G20">
        <v>1842.502</v>
      </c>
      <c r="H20">
        <f t="shared" si="3"/>
        <v>1724.8228333333334</v>
      </c>
      <c r="I20">
        <f t="shared" si="4"/>
        <v>757.59005861703758</v>
      </c>
      <c r="K20">
        <f t="shared" si="5"/>
        <v>92.8427111111111</v>
      </c>
      <c r="L20">
        <f t="shared" si="8"/>
        <v>71.666177777777776</v>
      </c>
      <c r="M20">
        <f t="shared" si="9"/>
        <v>117.74057777777777</v>
      </c>
      <c r="N20">
        <f t="shared" si="10"/>
        <v>16.179066666666667</v>
      </c>
      <c r="O20">
        <f t="shared" si="12"/>
        <v>79.635244444444439</v>
      </c>
      <c r="P20">
        <f t="shared" si="11"/>
        <v>81.888977777777782</v>
      </c>
      <c r="Q20">
        <f t="shared" si="6"/>
        <v>76.658792592592576</v>
      </c>
      <c r="R20">
        <f t="shared" si="7"/>
        <v>33.670669271868356</v>
      </c>
    </row>
    <row r="21" spans="1:18" x14ac:dyDescent="0.3">
      <c r="A21" t="s">
        <v>19</v>
      </c>
      <c r="B21">
        <v>2535.7379999999998</v>
      </c>
      <c r="C21">
        <v>2178.0450000000001</v>
      </c>
      <c r="D21">
        <v>3713.3780000000002</v>
      </c>
      <c r="E21">
        <v>3187.6489999999999</v>
      </c>
      <c r="F21">
        <v>1083.05</v>
      </c>
      <c r="G21">
        <v>1463.827</v>
      </c>
      <c r="H21">
        <f t="shared" si="3"/>
        <v>2360.2811666666662</v>
      </c>
      <c r="I21">
        <f t="shared" si="4"/>
        <v>1001.4342932868677</v>
      </c>
      <c r="K21">
        <f t="shared" si="5"/>
        <v>112.69946666666667</v>
      </c>
      <c r="L21">
        <f t="shared" si="8"/>
        <v>96.802000000000007</v>
      </c>
      <c r="M21">
        <f t="shared" si="9"/>
        <v>165.03902222222223</v>
      </c>
      <c r="N21">
        <f t="shared" si="10"/>
        <v>141.67328888888889</v>
      </c>
      <c r="O21">
        <f t="shared" si="12"/>
        <v>48.135555555555555</v>
      </c>
      <c r="P21">
        <f t="shared" si="11"/>
        <v>65.058977777777784</v>
      </c>
      <c r="Q21">
        <f t="shared" si="6"/>
        <v>104.90138518518518</v>
      </c>
      <c r="R21">
        <f t="shared" si="7"/>
        <v>44.50819081274971</v>
      </c>
    </row>
    <row r="22" spans="1:18" x14ac:dyDescent="0.3">
      <c r="A22" t="s">
        <v>20</v>
      </c>
      <c r="B22">
        <v>3943.8</v>
      </c>
      <c r="C22">
        <v>4619.9290000000001</v>
      </c>
      <c r="D22">
        <v>4236.4369999999999</v>
      </c>
      <c r="E22">
        <v>3804.5630000000001</v>
      </c>
      <c r="F22">
        <v>6695.1610000000001</v>
      </c>
      <c r="G22">
        <v>4587.87</v>
      </c>
      <c r="H22">
        <f t="shared" si="3"/>
        <v>4647.96</v>
      </c>
      <c r="I22">
        <f t="shared" si="4"/>
        <v>1055.6457231666345</v>
      </c>
      <c r="K22">
        <f t="shared" si="5"/>
        <v>175.28</v>
      </c>
      <c r="L22">
        <f t="shared" si="8"/>
        <v>205.33017777777778</v>
      </c>
      <c r="M22">
        <f t="shared" si="9"/>
        <v>188.28608888888888</v>
      </c>
      <c r="N22">
        <f t="shared" si="10"/>
        <v>169.09168888888888</v>
      </c>
      <c r="O22">
        <f t="shared" si="12"/>
        <v>297.56271111111113</v>
      </c>
      <c r="P22">
        <f t="shared" si="11"/>
        <v>203.90533333333332</v>
      </c>
      <c r="Q22">
        <f t="shared" si="6"/>
        <v>206.57600000000002</v>
      </c>
      <c r="R22">
        <f t="shared" si="7"/>
        <v>46.917587696294511</v>
      </c>
    </row>
    <row r="23" spans="1:18" ht="15" x14ac:dyDescent="0.25">
      <c r="A23" t="s">
        <v>21</v>
      </c>
      <c r="B23">
        <v>743.11800000000005</v>
      </c>
      <c r="C23">
        <v>565.68899999999996</v>
      </c>
      <c r="D23">
        <v>450.863</v>
      </c>
      <c r="E23">
        <v>503.54700000000003</v>
      </c>
      <c r="F23">
        <v>71.221999999999994</v>
      </c>
      <c r="G23">
        <v>153.79300000000001</v>
      </c>
      <c r="H23">
        <f t="shared" si="3"/>
        <v>414.70533333333339</v>
      </c>
      <c r="I23">
        <f t="shared" si="4"/>
        <v>255.30656544058277</v>
      </c>
      <c r="K23">
        <f t="shared" si="5"/>
        <v>33.027466666666669</v>
      </c>
      <c r="L23">
        <f t="shared" si="8"/>
        <v>25.141733333333331</v>
      </c>
      <c r="M23">
        <f t="shared" si="9"/>
        <v>20.038355555555555</v>
      </c>
      <c r="N23">
        <f t="shared" si="10"/>
        <v>22.379866666666668</v>
      </c>
      <c r="O23">
        <f t="shared" si="12"/>
        <v>3.1654222222222219</v>
      </c>
      <c r="P23">
        <f t="shared" si="11"/>
        <v>6.8352444444444451</v>
      </c>
      <c r="Q23">
        <f t="shared" si="6"/>
        <v>18.43134814814815</v>
      </c>
      <c r="R23">
        <f t="shared" si="7"/>
        <v>11.346958464025906</v>
      </c>
    </row>
    <row r="24" spans="1:18" ht="15" x14ac:dyDescent="0.25">
      <c r="A24" t="s">
        <v>22</v>
      </c>
      <c r="B24">
        <v>211.43</v>
      </c>
      <c r="C24">
        <v>263.01299999999998</v>
      </c>
      <c r="D24">
        <v>279.59199999999998</v>
      </c>
      <c r="E24">
        <v>21.741</v>
      </c>
      <c r="F24">
        <v>342.07</v>
      </c>
      <c r="G24">
        <v>58.302</v>
      </c>
      <c r="H24">
        <f t="shared" si="3"/>
        <v>196.02466666666666</v>
      </c>
      <c r="I24">
        <f t="shared" si="4"/>
        <v>128.35873874990622</v>
      </c>
      <c r="K24">
        <f t="shared" si="5"/>
        <v>9.3968888888888884</v>
      </c>
      <c r="L24">
        <f t="shared" si="8"/>
        <v>11.689466666666666</v>
      </c>
      <c r="M24">
        <f t="shared" si="9"/>
        <v>12.42631111111111</v>
      </c>
      <c r="N24">
        <f t="shared" si="10"/>
        <v>0.96626666666666661</v>
      </c>
      <c r="O24">
        <f t="shared" si="12"/>
        <v>15.203111111111111</v>
      </c>
      <c r="P24">
        <f t="shared" si="11"/>
        <v>2.5912000000000002</v>
      </c>
      <c r="Q24">
        <f t="shared" si="6"/>
        <v>8.7122074074074085</v>
      </c>
      <c r="R24">
        <f t="shared" si="7"/>
        <v>5.7048328333291591</v>
      </c>
    </row>
    <row r="25" spans="1:18" ht="15" x14ac:dyDescent="0.25">
      <c r="A25" t="s">
        <v>23</v>
      </c>
      <c r="B25">
        <v>67.897999999999996</v>
      </c>
      <c r="C25">
        <v>81.789000000000001</v>
      </c>
      <c r="D25">
        <v>77.343000000000004</v>
      </c>
      <c r="E25">
        <v>546.64099999999996</v>
      </c>
      <c r="F25">
        <v>774.85</v>
      </c>
      <c r="G25">
        <v>448.15199999999999</v>
      </c>
      <c r="H25">
        <f t="shared" si="3"/>
        <v>332.77883333333335</v>
      </c>
      <c r="I25">
        <f t="shared" si="4"/>
        <v>300.95851128380912</v>
      </c>
      <c r="K25">
        <f t="shared" si="5"/>
        <v>3.0176888888888889</v>
      </c>
      <c r="L25">
        <f t="shared" si="8"/>
        <v>3.6350666666666669</v>
      </c>
      <c r="M25">
        <f t="shared" si="9"/>
        <v>3.4374666666666669</v>
      </c>
      <c r="N25">
        <f t="shared" si="10"/>
        <v>24.295155555555553</v>
      </c>
      <c r="O25">
        <f t="shared" si="12"/>
        <v>34.437777777777782</v>
      </c>
      <c r="P25">
        <f t="shared" si="11"/>
        <v>19.917866666666665</v>
      </c>
      <c r="Q25">
        <f t="shared" si="6"/>
        <v>14.790170370370371</v>
      </c>
      <c r="R25">
        <f t="shared" si="7"/>
        <v>13.37593383483596</v>
      </c>
    </row>
    <row r="26" spans="1:18" ht="15" x14ac:dyDescent="0.25">
      <c r="A26" t="s">
        <v>24</v>
      </c>
      <c r="B26">
        <v>429.416</v>
      </c>
      <c r="C26">
        <v>550.27599999999995</v>
      </c>
      <c r="D26">
        <v>491.815</v>
      </c>
      <c r="E26">
        <v>399.24099999999999</v>
      </c>
      <c r="F26">
        <v>534.49800000000005</v>
      </c>
      <c r="G26">
        <v>309.12099999999998</v>
      </c>
      <c r="H26">
        <f t="shared" si="3"/>
        <v>452.39450000000005</v>
      </c>
      <c r="I26">
        <f t="shared" si="4"/>
        <v>91.385283718440988</v>
      </c>
      <c r="K26">
        <f t="shared" si="5"/>
        <v>19.085155555555556</v>
      </c>
      <c r="L26">
        <f t="shared" si="8"/>
        <v>24.456711111111108</v>
      </c>
      <c r="M26">
        <f t="shared" si="9"/>
        <v>21.858444444444444</v>
      </c>
      <c r="N26">
        <f t="shared" si="10"/>
        <v>17.744044444444445</v>
      </c>
      <c r="O26">
        <f t="shared" si="12"/>
        <v>23.755466666666671</v>
      </c>
      <c r="P26">
        <f t="shared" si="11"/>
        <v>13.73871111111111</v>
      </c>
      <c r="Q26">
        <f t="shared" si="6"/>
        <v>20.106422222222221</v>
      </c>
      <c r="R26">
        <f t="shared" si="7"/>
        <v>4.0615681652640783</v>
      </c>
    </row>
    <row r="27" spans="1:18" ht="15" x14ac:dyDescent="0.25">
      <c r="A27" t="s">
        <v>25</v>
      </c>
      <c r="B27">
        <v>193.797</v>
      </c>
      <c r="C27">
        <v>153.07599999999999</v>
      </c>
      <c r="D27">
        <v>192.96899999999999</v>
      </c>
      <c r="E27">
        <v>142.78</v>
      </c>
      <c r="F27">
        <v>247.25700000000001</v>
      </c>
      <c r="G27">
        <v>129.11000000000001</v>
      </c>
      <c r="H27">
        <f t="shared" si="3"/>
        <v>176.49816666666666</v>
      </c>
      <c r="I27">
        <f t="shared" si="4"/>
        <v>43.608488794805353</v>
      </c>
      <c r="K27">
        <f t="shared" si="5"/>
        <v>8.6131999999999991</v>
      </c>
      <c r="L27">
        <f t="shared" si="8"/>
        <v>6.8033777777777775</v>
      </c>
      <c r="M27">
        <f t="shared" si="9"/>
        <v>8.5763999999999996</v>
      </c>
      <c r="N27">
        <f t="shared" si="10"/>
        <v>6.3457777777777782</v>
      </c>
      <c r="O27">
        <f t="shared" si="12"/>
        <v>10.9892</v>
      </c>
      <c r="P27">
        <f t="shared" si="11"/>
        <v>5.7382222222222232</v>
      </c>
      <c r="Q27">
        <f t="shared" si="6"/>
        <v>7.8443629629629612</v>
      </c>
      <c r="R27">
        <f t="shared" si="7"/>
        <v>1.9381550575469149</v>
      </c>
    </row>
    <row r="28" spans="1:18" x14ac:dyDescent="0.3">
      <c r="A28" t="s">
        <v>26</v>
      </c>
      <c r="B28">
        <v>2758.2049999999999</v>
      </c>
      <c r="C28">
        <v>2354.3470000000002</v>
      </c>
      <c r="D28">
        <v>2767.0990000000002</v>
      </c>
      <c r="E28">
        <v>2601.1759999999999</v>
      </c>
      <c r="F28">
        <v>3760.2629999999999</v>
      </c>
      <c r="G28">
        <v>2879.1460000000002</v>
      </c>
      <c r="H28">
        <f t="shared" si="3"/>
        <v>2853.3726666666666</v>
      </c>
      <c r="I28">
        <f t="shared" si="4"/>
        <v>480.05086114146826</v>
      </c>
      <c r="K28">
        <f t="shared" si="5"/>
        <v>122.58688888888888</v>
      </c>
      <c r="L28">
        <f t="shared" si="8"/>
        <v>104.63764444444445</v>
      </c>
      <c r="M28">
        <f t="shared" si="9"/>
        <v>122.98217777777778</v>
      </c>
      <c r="N28">
        <f t="shared" si="10"/>
        <v>115.60782222222223</v>
      </c>
      <c r="O28">
        <f t="shared" si="12"/>
        <v>167.12279999999998</v>
      </c>
      <c r="P28">
        <f t="shared" si="11"/>
        <v>127.96204444444446</v>
      </c>
      <c r="Q28">
        <f t="shared" si="6"/>
        <v>126.81656296296296</v>
      </c>
      <c r="R28">
        <f t="shared" si="7"/>
        <v>21.335593828509726</v>
      </c>
    </row>
    <row r="29" spans="1:18" x14ac:dyDescent="0.3">
      <c r="A29" t="s">
        <v>27</v>
      </c>
      <c r="B29">
        <v>8084.64</v>
      </c>
      <c r="C29">
        <v>6974.7979999999998</v>
      </c>
      <c r="D29">
        <v>7705.0349999999999</v>
      </c>
      <c r="E29">
        <v>6369.7460000000001</v>
      </c>
      <c r="F29">
        <v>10956.713</v>
      </c>
      <c r="G29">
        <v>7638.5420000000004</v>
      </c>
      <c r="H29">
        <f t="shared" si="3"/>
        <v>7954.9123333333337</v>
      </c>
      <c r="I29">
        <f t="shared" si="4"/>
        <v>1591.4485093879289</v>
      </c>
      <c r="K29">
        <f t="shared" si="5"/>
        <v>359.31733333333335</v>
      </c>
      <c r="L29">
        <f t="shared" si="8"/>
        <v>309.99102222222223</v>
      </c>
      <c r="M29">
        <f t="shared" si="9"/>
        <v>342.44599999999997</v>
      </c>
      <c r="N29">
        <f t="shared" si="10"/>
        <v>283.0998222222222</v>
      </c>
      <c r="O29">
        <f t="shared" si="12"/>
        <v>486.96502222222222</v>
      </c>
      <c r="P29">
        <f t="shared" si="11"/>
        <v>339.49075555555555</v>
      </c>
      <c r="Q29">
        <f t="shared" si="6"/>
        <v>353.55165925925922</v>
      </c>
      <c r="R29">
        <f t="shared" si="7"/>
        <v>70.731044861685803</v>
      </c>
    </row>
    <row r="30" spans="1:18" x14ac:dyDescent="0.3">
      <c r="A30" t="s">
        <v>28</v>
      </c>
      <c r="B30">
        <v>2337.0169999999998</v>
      </c>
      <c r="C30">
        <v>2796.2530000000002</v>
      </c>
      <c r="D30">
        <v>2937.81</v>
      </c>
      <c r="E30">
        <v>2630.502</v>
      </c>
      <c r="F30">
        <v>3485.8119999999999</v>
      </c>
      <c r="G30">
        <v>2878.6390000000001</v>
      </c>
      <c r="H30">
        <f t="shared" si="3"/>
        <v>2844.3388333333332</v>
      </c>
      <c r="I30">
        <f t="shared" si="4"/>
        <v>381.26501681083619</v>
      </c>
      <c r="K30">
        <f t="shared" si="5"/>
        <v>103.86742222222222</v>
      </c>
      <c r="L30">
        <f t="shared" si="8"/>
        <v>124.27791111111112</v>
      </c>
      <c r="M30">
        <f t="shared" si="9"/>
        <v>130.56933333333333</v>
      </c>
      <c r="N30">
        <f t="shared" si="10"/>
        <v>116.91119999999999</v>
      </c>
      <c r="O30">
        <f t="shared" si="12"/>
        <v>154.92497777777777</v>
      </c>
      <c r="P30">
        <f t="shared" si="11"/>
        <v>127.93951111111112</v>
      </c>
      <c r="Q30">
        <f t="shared" si="6"/>
        <v>126.41505925925925</v>
      </c>
      <c r="R30">
        <f t="shared" si="7"/>
        <v>16.94511185825932</v>
      </c>
    </row>
    <row r="31" spans="1:18" x14ac:dyDescent="0.3">
      <c r="A31" t="s">
        <v>29</v>
      </c>
      <c r="H31" t="e">
        <f t="shared" si="3"/>
        <v>#DIV/0!</v>
      </c>
      <c r="I31" t="e">
        <f t="shared" si="4"/>
        <v>#DIV/0!</v>
      </c>
      <c r="Q31" t="e">
        <f t="shared" si="6"/>
        <v>#DIV/0!</v>
      </c>
      <c r="R31" t="e">
        <f t="shared" si="7"/>
        <v>#DIV/0!</v>
      </c>
    </row>
    <row r="32" spans="1:18" x14ac:dyDescent="0.3">
      <c r="A32" t="s">
        <v>30</v>
      </c>
      <c r="E32">
        <v>61.863999999999997</v>
      </c>
      <c r="F32">
        <v>59.515000000000001</v>
      </c>
      <c r="H32">
        <f t="shared" si="3"/>
        <v>60.689499999999995</v>
      </c>
      <c r="I32">
        <f t="shared" si="4"/>
        <v>1.6609938290071977</v>
      </c>
      <c r="N32">
        <f t="shared" si="10"/>
        <v>2.749511111111111</v>
      </c>
      <c r="O32">
        <f t="shared" si="12"/>
        <v>2.645111111111111</v>
      </c>
      <c r="Q32">
        <f t="shared" si="6"/>
        <v>2.697311111111111</v>
      </c>
      <c r="R32">
        <f t="shared" si="7"/>
        <v>7.38219479558756E-2</v>
      </c>
    </row>
    <row r="33" spans="1:18" x14ac:dyDescent="0.3">
      <c r="A33" t="s">
        <v>31</v>
      </c>
      <c r="B33">
        <v>514.33500000000004</v>
      </c>
      <c r="C33">
        <v>540.08799999999997</v>
      </c>
      <c r="D33">
        <v>623.50699999999995</v>
      </c>
      <c r="E33">
        <v>1341.039</v>
      </c>
      <c r="F33">
        <v>1881.4380000000001</v>
      </c>
      <c r="G33">
        <v>902.01199999999994</v>
      </c>
      <c r="H33">
        <f t="shared" si="3"/>
        <v>967.06983333333335</v>
      </c>
      <c r="I33">
        <f t="shared" si="4"/>
        <v>545.06372824961193</v>
      </c>
      <c r="K33">
        <f t="shared" si="5"/>
        <v>22.859333333333336</v>
      </c>
      <c r="L33">
        <f t="shared" si="8"/>
        <v>24.003911111111108</v>
      </c>
      <c r="M33">
        <f t="shared" si="9"/>
        <v>27.711422222222218</v>
      </c>
      <c r="N33">
        <f t="shared" si="10"/>
        <v>59.601733333333335</v>
      </c>
      <c r="O33">
        <f t="shared" si="12"/>
        <v>83.619466666666668</v>
      </c>
      <c r="P33">
        <f t="shared" si="11"/>
        <v>40.089422222222218</v>
      </c>
      <c r="Q33">
        <f t="shared" si="6"/>
        <v>42.980881481481475</v>
      </c>
      <c r="R33">
        <f t="shared" si="7"/>
        <v>24.225054588871647</v>
      </c>
    </row>
    <row r="34" spans="1:18" x14ac:dyDescent="0.3">
      <c r="A34" t="s">
        <v>32</v>
      </c>
      <c r="H34" t="e">
        <f t="shared" si="3"/>
        <v>#DIV/0!</v>
      </c>
      <c r="I34" t="e">
        <f t="shared" si="4"/>
        <v>#DIV/0!</v>
      </c>
      <c r="Q34" t="e">
        <f t="shared" si="6"/>
        <v>#DIV/0!</v>
      </c>
      <c r="R34" t="e">
        <f t="shared" si="7"/>
        <v>#DIV/0!</v>
      </c>
    </row>
    <row r="35" spans="1:18" x14ac:dyDescent="0.3">
      <c r="A35" t="s">
        <v>33</v>
      </c>
      <c r="B35">
        <v>76.259</v>
      </c>
      <c r="C35">
        <v>78.460999999999999</v>
      </c>
      <c r="D35">
        <v>53.932000000000002</v>
      </c>
      <c r="E35">
        <v>109.33499999999999</v>
      </c>
      <c r="F35">
        <v>283.83499999999998</v>
      </c>
      <c r="H35">
        <f t="shared" si="3"/>
        <v>120.36439999999997</v>
      </c>
      <c r="I35">
        <f t="shared" si="4"/>
        <v>93.486268696531042</v>
      </c>
      <c r="K35">
        <f t="shared" si="5"/>
        <v>3.3892888888888888</v>
      </c>
      <c r="L35">
        <f t="shared" si="8"/>
        <v>3.4871555555555553</v>
      </c>
      <c r="M35">
        <f t="shared" si="9"/>
        <v>2.3969777777777779</v>
      </c>
      <c r="N35">
        <f t="shared" si="10"/>
        <v>4.8593333333333328</v>
      </c>
      <c r="O35">
        <f t="shared" si="12"/>
        <v>12.614888888888888</v>
      </c>
      <c r="Q35">
        <f t="shared" si="6"/>
        <v>5.349528888888889</v>
      </c>
      <c r="R35">
        <f t="shared" si="7"/>
        <v>4.1549452754013796</v>
      </c>
    </row>
    <row r="36" spans="1:18" x14ac:dyDescent="0.3">
      <c r="A36" t="s">
        <v>34</v>
      </c>
      <c r="B36">
        <v>3736.172</v>
      </c>
      <c r="C36">
        <v>3100.6280000000002</v>
      </c>
      <c r="D36">
        <v>3221.67</v>
      </c>
      <c r="E36">
        <v>2502.2240000000002</v>
      </c>
      <c r="F36">
        <v>5307.808</v>
      </c>
      <c r="G36">
        <v>3367.377</v>
      </c>
      <c r="H36">
        <f t="shared" si="3"/>
        <v>3539.3131666666668</v>
      </c>
      <c r="I36">
        <f t="shared" si="4"/>
        <v>955.48785629089286</v>
      </c>
      <c r="K36">
        <f t="shared" si="5"/>
        <v>166.0520888888889</v>
      </c>
      <c r="L36">
        <f t="shared" si="8"/>
        <v>137.80568888888891</v>
      </c>
      <c r="M36">
        <f t="shared" si="9"/>
        <v>143.18533333333335</v>
      </c>
      <c r="N36">
        <f t="shared" si="10"/>
        <v>111.20995555555557</v>
      </c>
      <c r="O36">
        <f t="shared" si="12"/>
        <v>235.90257777777776</v>
      </c>
      <c r="P36">
        <f t="shared" si="11"/>
        <v>149.66120000000001</v>
      </c>
      <c r="Q36">
        <f t="shared" si="6"/>
        <v>157.30280740740741</v>
      </c>
      <c r="R36">
        <f t="shared" si="7"/>
        <v>42.466126946261902</v>
      </c>
    </row>
    <row r="37" spans="1:18" x14ac:dyDescent="0.3">
      <c r="A37" t="s">
        <v>35</v>
      </c>
      <c r="B37">
        <v>6944.6239999999998</v>
      </c>
      <c r="C37">
        <v>6365.0990000000002</v>
      </c>
      <c r="D37">
        <v>6276.7740000000003</v>
      </c>
      <c r="E37">
        <v>5507.375</v>
      </c>
      <c r="F37">
        <v>10368.114</v>
      </c>
      <c r="G37">
        <v>6450.1440000000002</v>
      </c>
      <c r="H37">
        <f t="shared" si="3"/>
        <v>6985.3549999999996</v>
      </c>
      <c r="I37">
        <f t="shared" si="4"/>
        <v>1720.6044112729699</v>
      </c>
      <c r="K37">
        <f t="shared" si="5"/>
        <v>308.64995555555555</v>
      </c>
      <c r="L37">
        <f t="shared" si="8"/>
        <v>282.89328888888889</v>
      </c>
      <c r="M37">
        <f t="shared" si="9"/>
        <v>278.96773333333334</v>
      </c>
      <c r="N37">
        <f t="shared" si="10"/>
        <v>244.77222222222221</v>
      </c>
      <c r="O37">
        <f t="shared" si="12"/>
        <v>460.80506666666668</v>
      </c>
      <c r="P37">
        <f t="shared" si="11"/>
        <v>286.67306666666667</v>
      </c>
      <c r="Q37">
        <f t="shared" si="6"/>
        <v>310.46022222222223</v>
      </c>
      <c r="R37">
        <f t="shared" si="7"/>
        <v>76.471307167687542</v>
      </c>
    </row>
    <row r="38" spans="1:18" x14ac:dyDescent="0.3">
      <c r="A38" t="s">
        <v>36</v>
      </c>
      <c r="B38">
        <v>375</v>
      </c>
      <c r="C38">
        <v>375</v>
      </c>
      <c r="D38">
        <v>375</v>
      </c>
      <c r="E38">
        <v>375</v>
      </c>
      <c r="F38">
        <v>375</v>
      </c>
      <c r="G38">
        <v>375</v>
      </c>
      <c r="H38">
        <f t="shared" si="3"/>
        <v>375</v>
      </c>
      <c r="I38">
        <f t="shared" si="4"/>
        <v>0</v>
      </c>
      <c r="K38">
        <f t="shared" si="5"/>
        <v>16.666666666666668</v>
      </c>
      <c r="L38">
        <f t="shared" si="8"/>
        <v>16.666666666666668</v>
      </c>
      <c r="M38">
        <f t="shared" si="9"/>
        <v>16.666666666666668</v>
      </c>
      <c r="N38">
        <f t="shared" si="10"/>
        <v>16.666666666666668</v>
      </c>
      <c r="O38">
        <f t="shared" si="12"/>
        <v>16.666666666666668</v>
      </c>
      <c r="P38">
        <f t="shared" si="11"/>
        <v>16.666666666666668</v>
      </c>
      <c r="Q38">
        <f t="shared" si="6"/>
        <v>16.666666666666668</v>
      </c>
      <c r="R38">
        <f t="shared" si="7"/>
        <v>0</v>
      </c>
    </row>
    <row r="39" spans="1:18" x14ac:dyDescent="0.3">
      <c r="A39" t="s">
        <v>37</v>
      </c>
      <c r="B39">
        <v>22.001000000000001</v>
      </c>
      <c r="E39">
        <v>33.212000000000003</v>
      </c>
      <c r="H39">
        <f t="shared" si="3"/>
        <v>27.606500000000004</v>
      </c>
      <c r="I39">
        <f t="shared" si="4"/>
        <v>7.9273741238823723</v>
      </c>
      <c r="K39">
        <f t="shared" si="5"/>
        <v>0.97782222222222226</v>
      </c>
      <c r="N39">
        <f t="shared" si="10"/>
        <v>1.476088888888889</v>
      </c>
      <c r="Q39">
        <f t="shared" si="6"/>
        <v>1.2269555555555556</v>
      </c>
      <c r="R39">
        <f t="shared" si="7"/>
        <v>0.35232773883921775</v>
      </c>
    </row>
    <row r="40" spans="1:18" x14ac:dyDescent="0.3">
      <c r="A40" t="s">
        <v>38</v>
      </c>
      <c r="E40">
        <v>1706.528</v>
      </c>
      <c r="F40">
        <v>137.70099999999999</v>
      </c>
      <c r="G40">
        <v>204.67099999999999</v>
      </c>
      <c r="H40">
        <f t="shared" si="3"/>
        <v>682.9666666666667</v>
      </c>
      <c r="I40">
        <f t="shared" si="4"/>
        <v>887.0623414091782</v>
      </c>
      <c r="N40">
        <f t="shared" si="10"/>
        <v>75.845688888888887</v>
      </c>
      <c r="O40">
        <f t="shared" si="12"/>
        <v>6.120044444444444</v>
      </c>
      <c r="P40">
        <f t="shared" si="11"/>
        <v>9.0964888888888886</v>
      </c>
      <c r="Q40">
        <f t="shared" si="6"/>
        <v>30.354074074074074</v>
      </c>
      <c r="R40">
        <f t="shared" si="7"/>
        <v>39.42499295151903</v>
      </c>
    </row>
    <row r="41" spans="1:18" x14ac:dyDescent="0.3">
      <c r="A41" t="s">
        <v>39</v>
      </c>
      <c r="B41">
        <v>3496.15</v>
      </c>
      <c r="C41">
        <v>3237.3820000000001</v>
      </c>
      <c r="D41">
        <v>3126.3870000000002</v>
      </c>
      <c r="F41">
        <v>5653.8649999999998</v>
      </c>
      <c r="G41">
        <v>2935.3290000000002</v>
      </c>
      <c r="H41">
        <f t="shared" si="3"/>
        <v>3689.8226000000004</v>
      </c>
      <c r="I41">
        <f t="shared" si="4"/>
        <v>1116.5117990089927</v>
      </c>
      <c r="K41">
        <f t="shared" si="5"/>
        <v>155.38444444444445</v>
      </c>
      <c r="L41">
        <f t="shared" si="8"/>
        <v>143.88364444444446</v>
      </c>
      <c r="M41">
        <f t="shared" si="9"/>
        <v>138.95053333333334</v>
      </c>
      <c r="O41">
        <f t="shared" si="12"/>
        <v>251.28288888888889</v>
      </c>
      <c r="P41">
        <f t="shared" si="11"/>
        <v>130.45906666666667</v>
      </c>
      <c r="Q41">
        <f t="shared" si="6"/>
        <v>163.99211555555556</v>
      </c>
      <c r="R41">
        <f t="shared" si="7"/>
        <v>49.62274662262196</v>
      </c>
    </row>
    <row r="42" spans="1:18" x14ac:dyDescent="0.3">
      <c r="A42" t="s">
        <v>40</v>
      </c>
      <c r="B42">
        <v>1753.1089999999999</v>
      </c>
      <c r="C42">
        <v>1236.0050000000001</v>
      </c>
      <c r="D42">
        <v>1436.921</v>
      </c>
      <c r="E42">
        <v>1075.8969999999999</v>
      </c>
      <c r="F42">
        <v>1355.5260000000001</v>
      </c>
      <c r="G42">
        <v>1733.2</v>
      </c>
      <c r="H42">
        <f t="shared" si="3"/>
        <v>1431.7763333333332</v>
      </c>
      <c r="I42">
        <f t="shared" si="4"/>
        <v>270.15847396346317</v>
      </c>
      <c r="K42">
        <f t="shared" si="5"/>
        <v>77.915955555555556</v>
      </c>
      <c r="L42">
        <f t="shared" si="8"/>
        <v>54.933555555555557</v>
      </c>
      <c r="M42">
        <f t="shared" si="9"/>
        <v>63.863155555555558</v>
      </c>
      <c r="N42">
        <f t="shared" si="10"/>
        <v>47.81764444444444</v>
      </c>
      <c r="O42">
        <f t="shared" si="12"/>
        <v>60.245600000000003</v>
      </c>
      <c r="P42">
        <f t="shared" si="11"/>
        <v>77.031111111111116</v>
      </c>
      <c r="Q42">
        <f t="shared" si="6"/>
        <v>63.6345037037037</v>
      </c>
      <c r="R42">
        <f t="shared" si="7"/>
        <v>12.007043287265017</v>
      </c>
    </row>
    <row r="43" spans="1:18" x14ac:dyDescent="0.3">
      <c r="A43" t="s">
        <v>41</v>
      </c>
      <c r="B43">
        <v>2661.8180000000002</v>
      </c>
      <c r="C43">
        <v>3375.5819999999999</v>
      </c>
      <c r="D43">
        <v>3544.99</v>
      </c>
      <c r="E43">
        <v>3585.9290000000001</v>
      </c>
      <c r="F43">
        <v>2956.9369999999999</v>
      </c>
      <c r="G43">
        <v>3077.0320000000002</v>
      </c>
      <c r="H43">
        <f t="shared" si="3"/>
        <v>3200.3813333333333</v>
      </c>
      <c r="I43">
        <f t="shared" si="4"/>
        <v>364.04067780711654</v>
      </c>
      <c r="K43">
        <f t="shared" si="5"/>
        <v>118.30302222222222</v>
      </c>
      <c r="L43">
        <f t="shared" si="8"/>
        <v>150.02586666666667</v>
      </c>
      <c r="M43">
        <f t="shared" si="9"/>
        <v>157.5551111111111</v>
      </c>
      <c r="N43">
        <f t="shared" si="10"/>
        <v>159.37462222222223</v>
      </c>
      <c r="O43">
        <f t="shared" si="12"/>
        <v>131.41942222222221</v>
      </c>
      <c r="P43">
        <f t="shared" si="11"/>
        <v>136.75697777777779</v>
      </c>
      <c r="Q43">
        <f t="shared" si="6"/>
        <v>142.23917037037037</v>
      </c>
      <c r="R43">
        <f t="shared" si="7"/>
        <v>16.179585680316261</v>
      </c>
    </row>
    <row r="44" spans="1:18" x14ac:dyDescent="0.3">
      <c r="A44" t="s">
        <v>42</v>
      </c>
      <c r="B44">
        <v>5705.3530000000001</v>
      </c>
      <c r="C44">
        <v>5930.5680000000002</v>
      </c>
      <c r="D44">
        <v>6956.9750000000004</v>
      </c>
      <c r="E44">
        <v>6013.567</v>
      </c>
      <c r="F44">
        <v>5961.5169999999998</v>
      </c>
      <c r="G44">
        <v>6872.3860000000004</v>
      </c>
      <c r="H44">
        <f t="shared" si="3"/>
        <v>6240.0610000000006</v>
      </c>
      <c r="I44">
        <f t="shared" si="4"/>
        <v>533.73878317131891</v>
      </c>
      <c r="K44">
        <f t="shared" si="5"/>
        <v>253.57124444444446</v>
      </c>
      <c r="L44">
        <f t="shared" si="8"/>
        <v>263.58080000000001</v>
      </c>
      <c r="M44">
        <f t="shared" si="9"/>
        <v>309.19888888888892</v>
      </c>
      <c r="N44">
        <f t="shared" si="10"/>
        <v>267.26964444444445</v>
      </c>
      <c r="O44">
        <f t="shared" si="12"/>
        <v>264.95631111111112</v>
      </c>
      <c r="P44">
        <f t="shared" si="11"/>
        <v>305.43937777777779</v>
      </c>
      <c r="Q44">
        <f t="shared" si="6"/>
        <v>277.33604444444444</v>
      </c>
      <c r="R44">
        <f t="shared" si="7"/>
        <v>23.721723696503059</v>
      </c>
    </row>
    <row r="45" spans="1:18" x14ac:dyDescent="0.3">
      <c r="A45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45"/>
  <sheetViews>
    <sheetView workbookViewId="0">
      <pane xSplit="1" topLeftCell="B1" activePane="topRight" state="frozen"/>
      <selection pane="topRight" activeCell="O1" sqref="O1:P44"/>
    </sheetView>
  </sheetViews>
  <sheetFormatPr defaultRowHeight="14.4" x14ac:dyDescent="0.3"/>
  <cols>
    <col min="1" max="1" width="14.6640625" customWidth="1"/>
    <col min="2" max="6" width="10" bestFit="1" customWidth="1"/>
  </cols>
  <sheetData>
    <row r="1" spans="1:16" x14ac:dyDescent="0.3">
      <c r="G1" t="s">
        <v>91</v>
      </c>
      <c r="H1" t="s">
        <v>92</v>
      </c>
      <c r="J1" t="s">
        <v>93</v>
      </c>
      <c r="O1" t="s">
        <v>91</v>
      </c>
      <c r="P1" t="s">
        <v>92</v>
      </c>
    </row>
    <row r="2" spans="1:16" x14ac:dyDescent="0.3">
      <c r="A2" t="s">
        <v>0</v>
      </c>
      <c r="F2">
        <v>912.66300000000001</v>
      </c>
      <c r="G2">
        <f>AVERAGE(B2:F2)</f>
        <v>912.66300000000001</v>
      </c>
      <c r="H2" t="e">
        <f>STDEV(B2:F2)</f>
        <v>#DIV/0!</v>
      </c>
      <c r="N2">
        <f t="shared" ref="N2" si="0">(F2*2)/45</f>
        <v>40.562800000000003</v>
      </c>
      <c r="O2">
        <f>AVERAGE(J2:N2)</f>
        <v>40.562800000000003</v>
      </c>
      <c r="P2" t="e">
        <f>STDEV(J2:N2)</f>
        <v>#DIV/0!</v>
      </c>
    </row>
    <row r="3" spans="1:16" x14ac:dyDescent="0.3">
      <c r="A3" t="s">
        <v>1</v>
      </c>
      <c r="B3">
        <v>671.928</v>
      </c>
      <c r="C3">
        <v>709.77800000000002</v>
      </c>
      <c r="D3">
        <v>2558.46</v>
      </c>
      <c r="E3">
        <v>782.11</v>
      </c>
      <c r="F3">
        <v>642.15499999999997</v>
      </c>
      <c r="G3">
        <f>AVERAGE(B3:F3)</f>
        <v>1072.8861999999999</v>
      </c>
      <c r="H3">
        <f>STDEV(B3:F3)</f>
        <v>832.10947648743911</v>
      </c>
      <c r="J3">
        <f>(B3*2)/45</f>
        <v>29.863466666666667</v>
      </c>
      <c r="K3">
        <f t="shared" ref="K3:N4" si="1">(C3*2)/45</f>
        <v>31.54568888888889</v>
      </c>
      <c r="L3">
        <f t="shared" si="1"/>
        <v>113.70933333333333</v>
      </c>
      <c r="M3">
        <f t="shared" si="1"/>
        <v>34.760444444444445</v>
      </c>
      <c r="N3">
        <f t="shared" si="1"/>
        <v>28.540222222222219</v>
      </c>
      <c r="O3">
        <f>AVERAGE(J3:N3)</f>
        <v>47.683831111111111</v>
      </c>
      <c r="P3">
        <f>STDEV(J3:N3)</f>
        <v>36.982643399441734</v>
      </c>
    </row>
    <row r="4" spans="1:16" x14ac:dyDescent="0.3">
      <c r="A4" t="s">
        <v>2</v>
      </c>
      <c r="B4">
        <v>2667.1239999999998</v>
      </c>
      <c r="C4">
        <v>2710.2710000000002</v>
      </c>
      <c r="D4">
        <v>6589.0829999999996</v>
      </c>
      <c r="E4">
        <v>2517.5459999999998</v>
      </c>
      <c r="F4">
        <v>1961.009</v>
      </c>
      <c r="G4">
        <f t="shared" ref="G4:G44" si="2">AVERAGE(B4:F4)</f>
        <v>3289.0065999999997</v>
      </c>
      <c r="H4">
        <f t="shared" ref="H4:H44" si="3">STDEV(B4:F4)</f>
        <v>1868.8837705757146</v>
      </c>
      <c r="J4">
        <f t="shared" ref="J4:J44" si="4">(B4*2)/45</f>
        <v>118.53884444444444</v>
      </c>
      <c r="K4">
        <f t="shared" si="1"/>
        <v>120.4564888888889</v>
      </c>
      <c r="L4">
        <f t="shared" si="1"/>
        <v>292.84813333333329</v>
      </c>
      <c r="M4">
        <f t="shared" si="1"/>
        <v>111.89093333333332</v>
      </c>
      <c r="N4">
        <f t="shared" si="1"/>
        <v>87.155955555555551</v>
      </c>
      <c r="O4">
        <f t="shared" ref="O4:O44" si="5">AVERAGE(J4:N4)</f>
        <v>146.17807111111114</v>
      </c>
      <c r="P4">
        <f t="shared" ref="P4:P44" si="6">STDEV(J4:N4)</f>
        <v>83.061500914476142</v>
      </c>
    </row>
    <row r="5" spans="1:16" x14ac:dyDescent="0.3">
      <c r="A5" t="s">
        <v>3</v>
      </c>
      <c r="B5">
        <v>187.613</v>
      </c>
      <c r="C5">
        <v>92.966999999999999</v>
      </c>
      <c r="D5">
        <v>207.75899999999999</v>
      </c>
      <c r="F5">
        <v>58.853999999999999</v>
      </c>
      <c r="G5">
        <f t="shared" si="2"/>
        <v>136.79825</v>
      </c>
      <c r="H5">
        <f t="shared" si="3"/>
        <v>72.143494607968606</v>
      </c>
      <c r="J5">
        <f t="shared" si="4"/>
        <v>8.3383555555555553</v>
      </c>
      <c r="K5">
        <f t="shared" ref="K5:K44" si="7">(C5*2)/45</f>
        <v>4.1318666666666664</v>
      </c>
      <c r="L5">
        <f t="shared" ref="L5:L44" si="8">(D5*2)/45</f>
        <v>9.2337333333333333</v>
      </c>
      <c r="N5">
        <f t="shared" ref="N5:N44" si="9">(F5*2)/45</f>
        <v>2.6157333333333335</v>
      </c>
      <c r="O5">
        <f t="shared" si="5"/>
        <v>6.0799222222222227</v>
      </c>
      <c r="P5">
        <f t="shared" si="6"/>
        <v>3.2063775381319379</v>
      </c>
    </row>
    <row r="6" spans="1:16" x14ac:dyDescent="0.3">
      <c r="A6" t="s">
        <v>4</v>
      </c>
      <c r="B6">
        <v>551.28200000000004</v>
      </c>
      <c r="C6">
        <v>583.86</v>
      </c>
      <c r="D6">
        <v>652.24800000000005</v>
      </c>
      <c r="E6">
        <v>443.64499999999998</v>
      </c>
      <c r="F6">
        <v>365.26400000000001</v>
      </c>
      <c r="G6">
        <f t="shared" si="2"/>
        <v>519.25980000000004</v>
      </c>
      <c r="H6">
        <f t="shared" si="3"/>
        <v>114.3643004490477</v>
      </c>
      <c r="J6">
        <f t="shared" si="4"/>
        <v>24.501422222222224</v>
      </c>
      <c r="K6">
        <f t="shared" si="7"/>
        <v>25.949333333333335</v>
      </c>
      <c r="L6">
        <f t="shared" si="8"/>
        <v>28.988800000000001</v>
      </c>
      <c r="M6">
        <f t="shared" ref="M6:M44" si="10">(E6*2)/45</f>
        <v>19.717555555555556</v>
      </c>
      <c r="N6">
        <f t="shared" si="9"/>
        <v>16.233955555555557</v>
      </c>
      <c r="O6">
        <f t="shared" si="5"/>
        <v>23.078213333333331</v>
      </c>
      <c r="P6">
        <f t="shared" si="6"/>
        <v>5.0828577977354543</v>
      </c>
    </row>
    <row r="7" spans="1:16" x14ac:dyDescent="0.3">
      <c r="A7" t="s">
        <v>5</v>
      </c>
      <c r="B7">
        <v>3948.9059999999999</v>
      </c>
      <c r="C7">
        <v>4708.4359999999997</v>
      </c>
      <c r="D7">
        <v>6502.3180000000002</v>
      </c>
      <c r="E7">
        <v>4209.4179999999997</v>
      </c>
      <c r="F7">
        <v>4671.8029999999999</v>
      </c>
      <c r="G7">
        <f t="shared" si="2"/>
        <v>4808.1761999999999</v>
      </c>
      <c r="H7">
        <f t="shared" si="3"/>
        <v>999.43969982645535</v>
      </c>
      <c r="J7">
        <f t="shared" si="4"/>
        <v>175.50693333333334</v>
      </c>
      <c r="K7">
        <f t="shared" si="7"/>
        <v>209.26382222222222</v>
      </c>
      <c r="L7">
        <f t="shared" si="8"/>
        <v>288.99191111111111</v>
      </c>
      <c r="M7">
        <f t="shared" si="10"/>
        <v>187.08524444444444</v>
      </c>
      <c r="N7">
        <f t="shared" si="9"/>
        <v>207.63568888888889</v>
      </c>
      <c r="O7">
        <f t="shared" si="5"/>
        <v>213.69672</v>
      </c>
      <c r="P7">
        <f t="shared" si="6"/>
        <v>44.419542214509185</v>
      </c>
    </row>
    <row r="8" spans="1:16" x14ac:dyDescent="0.3">
      <c r="A8" t="s">
        <v>6</v>
      </c>
      <c r="B8">
        <v>1424.213</v>
      </c>
      <c r="C8">
        <v>1557.2570000000001</v>
      </c>
      <c r="D8">
        <v>1954.3779999999999</v>
      </c>
      <c r="E8">
        <v>1367.7190000000001</v>
      </c>
      <c r="F8">
        <v>1351.6559999999999</v>
      </c>
      <c r="G8">
        <f t="shared" si="2"/>
        <v>1531.0445999999999</v>
      </c>
      <c r="H8">
        <f t="shared" si="3"/>
        <v>250.08337092517823</v>
      </c>
      <c r="J8">
        <f t="shared" si="4"/>
        <v>63.298355555555553</v>
      </c>
      <c r="K8">
        <f t="shared" si="7"/>
        <v>69.211422222222225</v>
      </c>
      <c r="L8">
        <f t="shared" si="8"/>
        <v>86.861244444444438</v>
      </c>
      <c r="M8">
        <f t="shared" si="10"/>
        <v>60.787511111111115</v>
      </c>
      <c r="N8">
        <f t="shared" si="9"/>
        <v>60.073599999999999</v>
      </c>
      <c r="O8">
        <f t="shared" si="5"/>
        <v>68.046426666666676</v>
      </c>
      <c r="P8">
        <f t="shared" si="6"/>
        <v>11.114816485563383</v>
      </c>
    </row>
    <row r="9" spans="1:16" x14ac:dyDescent="0.3">
      <c r="A9" t="s">
        <v>7</v>
      </c>
      <c r="B9">
        <v>6996.5910000000003</v>
      </c>
      <c r="C9">
        <v>7761.5919999999996</v>
      </c>
      <c r="D9">
        <v>13395.439</v>
      </c>
      <c r="E9">
        <v>9679.7330000000002</v>
      </c>
      <c r="F9">
        <v>7445.5919999999996</v>
      </c>
      <c r="G9">
        <f t="shared" si="2"/>
        <v>9055.7893999999997</v>
      </c>
      <c r="H9">
        <f t="shared" si="3"/>
        <v>2632.9567454886733</v>
      </c>
      <c r="J9">
        <f t="shared" si="4"/>
        <v>310.95960000000002</v>
      </c>
      <c r="K9">
        <f t="shared" si="7"/>
        <v>344.95964444444445</v>
      </c>
      <c r="L9">
        <f t="shared" si="8"/>
        <v>595.35284444444449</v>
      </c>
      <c r="M9">
        <f t="shared" si="10"/>
        <v>430.21035555555557</v>
      </c>
      <c r="N9">
        <f t="shared" si="9"/>
        <v>330.91519999999997</v>
      </c>
      <c r="O9">
        <f t="shared" si="5"/>
        <v>402.47952888888886</v>
      </c>
      <c r="P9">
        <f t="shared" si="6"/>
        <v>117.0202997994968</v>
      </c>
    </row>
    <row r="10" spans="1:16" x14ac:dyDescent="0.3">
      <c r="A10" t="s">
        <v>8</v>
      </c>
      <c r="B10">
        <v>22899.882000000001</v>
      </c>
      <c r="C10">
        <v>22778.1</v>
      </c>
      <c r="D10">
        <v>26620.595000000001</v>
      </c>
      <c r="E10">
        <v>25259.609</v>
      </c>
      <c r="F10">
        <v>23293.455999999998</v>
      </c>
      <c r="G10">
        <f t="shared" si="2"/>
        <v>24170.328399999999</v>
      </c>
      <c r="H10">
        <f t="shared" si="3"/>
        <v>1696.4358089486623</v>
      </c>
      <c r="J10">
        <f t="shared" si="4"/>
        <v>1017.7725333333334</v>
      </c>
      <c r="K10">
        <f t="shared" si="7"/>
        <v>1012.3599999999999</v>
      </c>
      <c r="L10">
        <f t="shared" si="8"/>
        <v>1183.1375555555555</v>
      </c>
      <c r="M10">
        <f t="shared" si="10"/>
        <v>1122.6492888888888</v>
      </c>
      <c r="N10">
        <f t="shared" si="9"/>
        <v>1035.264711111111</v>
      </c>
      <c r="O10">
        <f t="shared" si="5"/>
        <v>1074.2368177777778</v>
      </c>
      <c r="P10">
        <f t="shared" si="6"/>
        <v>75.397147064384967</v>
      </c>
    </row>
    <row r="11" spans="1:16" x14ac:dyDescent="0.3">
      <c r="A11" t="s">
        <v>9</v>
      </c>
      <c r="B11">
        <v>83.605999999999995</v>
      </c>
      <c r="C11">
        <v>105.953</v>
      </c>
      <c r="D11">
        <v>156.553</v>
      </c>
      <c r="E11">
        <v>198.012</v>
      </c>
      <c r="F11">
        <v>134.29499999999999</v>
      </c>
      <c r="G11">
        <f t="shared" si="2"/>
        <v>135.68379999999999</v>
      </c>
      <c r="H11">
        <f t="shared" si="3"/>
        <v>44.492343472781904</v>
      </c>
      <c r="J11">
        <f t="shared" si="4"/>
        <v>3.7158222222222221</v>
      </c>
      <c r="K11">
        <f t="shared" si="7"/>
        <v>4.709022222222222</v>
      </c>
      <c r="L11">
        <f t="shared" si="8"/>
        <v>6.9579111111111107</v>
      </c>
      <c r="M11">
        <f t="shared" si="10"/>
        <v>8.800533333333334</v>
      </c>
      <c r="N11">
        <f t="shared" si="9"/>
        <v>5.9686666666666657</v>
      </c>
      <c r="O11">
        <f t="shared" si="5"/>
        <v>6.0303911111111104</v>
      </c>
      <c r="P11">
        <f t="shared" si="6"/>
        <v>1.9774374876791996</v>
      </c>
    </row>
    <row r="12" spans="1:16" x14ac:dyDescent="0.3">
      <c r="A12" t="s">
        <v>10</v>
      </c>
      <c r="F12">
        <v>295.13499999999999</v>
      </c>
      <c r="G12">
        <f t="shared" si="2"/>
        <v>295.13499999999999</v>
      </c>
      <c r="H12" t="e">
        <f t="shared" si="3"/>
        <v>#DIV/0!</v>
      </c>
      <c r="N12">
        <f t="shared" si="9"/>
        <v>13.117111111111111</v>
      </c>
      <c r="O12">
        <f t="shared" si="5"/>
        <v>13.117111111111111</v>
      </c>
      <c r="P12" t="e">
        <f t="shared" si="6"/>
        <v>#DIV/0!</v>
      </c>
    </row>
    <row r="13" spans="1:16" x14ac:dyDescent="0.3">
      <c r="A13" t="s">
        <v>11</v>
      </c>
      <c r="B13">
        <v>23403.637999999999</v>
      </c>
      <c r="C13">
        <v>23233.405999999999</v>
      </c>
      <c r="D13">
        <v>36020.542000000001</v>
      </c>
      <c r="E13">
        <v>19188.399000000001</v>
      </c>
      <c r="F13">
        <v>21534.055</v>
      </c>
      <c r="G13">
        <f t="shared" si="2"/>
        <v>24676.008000000002</v>
      </c>
      <c r="H13">
        <f t="shared" si="3"/>
        <v>6564.7581603504223</v>
      </c>
      <c r="J13">
        <f t="shared" si="4"/>
        <v>1040.1616888888889</v>
      </c>
      <c r="K13">
        <f t="shared" si="7"/>
        <v>1032.5958222222221</v>
      </c>
      <c r="L13">
        <f t="shared" si="8"/>
        <v>1600.9129777777778</v>
      </c>
      <c r="M13">
        <f t="shared" si="10"/>
        <v>852.81773333333342</v>
      </c>
      <c r="N13">
        <f t="shared" si="9"/>
        <v>957.06911111111117</v>
      </c>
      <c r="O13">
        <f t="shared" si="5"/>
        <v>1096.7114666666666</v>
      </c>
      <c r="P13">
        <f t="shared" si="6"/>
        <v>291.76702934890767</v>
      </c>
    </row>
    <row r="14" spans="1:16" x14ac:dyDescent="0.3">
      <c r="A14" t="s">
        <v>12</v>
      </c>
      <c r="B14">
        <v>1312.171</v>
      </c>
      <c r="C14">
        <v>1378.8610000000001</v>
      </c>
      <c r="D14">
        <v>1703.7329999999999</v>
      </c>
      <c r="E14">
        <v>1376.2070000000001</v>
      </c>
      <c r="F14">
        <v>1660.3889999999999</v>
      </c>
      <c r="G14">
        <f t="shared" si="2"/>
        <v>1486.2722000000001</v>
      </c>
      <c r="H14">
        <f t="shared" si="3"/>
        <v>181.36193202874506</v>
      </c>
      <c r="J14">
        <f t="shared" si="4"/>
        <v>58.318711111111114</v>
      </c>
      <c r="K14">
        <f t="shared" si="7"/>
        <v>61.282711111111112</v>
      </c>
      <c r="L14">
        <f t="shared" si="8"/>
        <v>75.721466666666657</v>
      </c>
      <c r="M14">
        <f t="shared" si="10"/>
        <v>61.164755555555558</v>
      </c>
      <c r="N14">
        <f t="shared" si="9"/>
        <v>73.795066666666656</v>
      </c>
      <c r="O14">
        <f t="shared" si="5"/>
        <v>66.05654222222222</v>
      </c>
      <c r="P14">
        <f t="shared" si="6"/>
        <v>8.0605303123887477</v>
      </c>
    </row>
    <row r="15" spans="1:16" x14ac:dyDescent="0.3">
      <c r="A15" t="s">
        <v>13</v>
      </c>
      <c r="B15">
        <v>177.095</v>
      </c>
      <c r="C15">
        <v>183.459</v>
      </c>
      <c r="D15">
        <v>705.77300000000002</v>
      </c>
      <c r="E15">
        <v>367.10899999999998</v>
      </c>
      <c r="F15">
        <v>141.91999999999999</v>
      </c>
      <c r="G15">
        <f t="shared" si="2"/>
        <v>315.07119999999998</v>
      </c>
      <c r="H15">
        <f t="shared" si="3"/>
        <v>235.42322005741059</v>
      </c>
      <c r="J15">
        <f t="shared" si="4"/>
        <v>7.8708888888888886</v>
      </c>
      <c r="K15">
        <f t="shared" si="7"/>
        <v>8.1537333333333333</v>
      </c>
      <c r="L15">
        <f t="shared" si="8"/>
        <v>31.367688888888889</v>
      </c>
      <c r="M15">
        <f t="shared" si="10"/>
        <v>16.315955555555554</v>
      </c>
      <c r="N15">
        <f t="shared" si="9"/>
        <v>6.3075555555555551</v>
      </c>
      <c r="O15">
        <f t="shared" si="5"/>
        <v>14.003164444444446</v>
      </c>
      <c r="P15">
        <f t="shared" si="6"/>
        <v>10.463254224773806</v>
      </c>
    </row>
    <row r="16" spans="1:16" x14ac:dyDescent="0.3">
      <c r="A16" t="s">
        <v>14</v>
      </c>
      <c r="F16">
        <v>175.85900000000001</v>
      </c>
      <c r="G16">
        <f t="shared" si="2"/>
        <v>175.85900000000001</v>
      </c>
      <c r="H16" t="e">
        <f t="shared" si="3"/>
        <v>#DIV/0!</v>
      </c>
      <c r="N16">
        <f t="shared" si="9"/>
        <v>7.815955555555556</v>
      </c>
      <c r="O16">
        <f t="shared" si="5"/>
        <v>7.815955555555556</v>
      </c>
      <c r="P16" t="e">
        <f t="shared" si="6"/>
        <v>#DIV/0!</v>
      </c>
    </row>
    <row r="17" spans="1:16" x14ac:dyDescent="0.3">
      <c r="A17" t="s">
        <v>15</v>
      </c>
      <c r="B17">
        <v>3140.4580000000001</v>
      </c>
      <c r="C17">
        <v>3159.6750000000002</v>
      </c>
      <c r="D17">
        <v>2434.4630000000002</v>
      </c>
      <c r="E17">
        <v>1992.0989999999999</v>
      </c>
      <c r="F17">
        <v>1794.741</v>
      </c>
      <c r="G17">
        <f t="shared" si="2"/>
        <v>2504.2871999999998</v>
      </c>
      <c r="H17">
        <f t="shared" si="3"/>
        <v>633.42608807595104</v>
      </c>
      <c r="J17">
        <f t="shared" si="4"/>
        <v>139.57591111111111</v>
      </c>
      <c r="K17">
        <f t="shared" si="7"/>
        <v>140.43</v>
      </c>
      <c r="L17">
        <f t="shared" si="8"/>
        <v>108.19835555555557</v>
      </c>
      <c r="M17">
        <f t="shared" si="10"/>
        <v>88.537733333333335</v>
      </c>
      <c r="N17">
        <f t="shared" si="9"/>
        <v>79.766266666666667</v>
      </c>
      <c r="O17">
        <f t="shared" si="5"/>
        <v>111.30165333333335</v>
      </c>
      <c r="P17">
        <f t="shared" si="6"/>
        <v>28.15227058115326</v>
      </c>
    </row>
    <row r="18" spans="1:16" x14ac:dyDescent="0.3">
      <c r="A18" t="s">
        <v>16</v>
      </c>
      <c r="B18">
        <v>4878.2650000000003</v>
      </c>
      <c r="C18">
        <v>5365.7830000000004</v>
      </c>
      <c r="D18">
        <v>7442.9809999999998</v>
      </c>
      <c r="E18">
        <v>5020.5600000000004</v>
      </c>
      <c r="F18">
        <v>4612.9960000000001</v>
      </c>
      <c r="G18">
        <f t="shared" si="2"/>
        <v>5464.1170000000002</v>
      </c>
      <c r="H18">
        <f t="shared" si="3"/>
        <v>1139.0724999803551</v>
      </c>
      <c r="J18">
        <f t="shared" si="4"/>
        <v>216.81177777777779</v>
      </c>
      <c r="K18">
        <f t="shared" si="7"/>
        <v>238.47924444444445</v>
      </c>
      <c r="L18">
        <f t="shared" si="8"/>
        <v>330.79915555555556</v>
      </c>
      <c r="M18">
        <f t="shared" si="10"/>
        <v>223.13600000000002</v>
      </c>
      <c r="N18">
        <f t="shared" si="9"/>
        <v>205.02204444444445</v>
      </c>
      <c r="O18">
        <f t="shared" si="5"/>
        <v>242.84964444444444</v>
      </c>
      <c r="P18">
        <f t="shared" si="6"/>
        <v>50.625444443571432</v>
      </c>
    </row>
    <row r="19" spans="1:16" x14ac:dyDescent="0.3">
      <c r="A19" t="s">
        <v>17</v>
      </c>
      <c r="B19">
        <v>16946.164000000001</v>
      </c>
      <c r="C19">
        <v>14367.317999999999</v>
      </c>
      <c r="D19">
        <v>20374.451000000001</v>
      </c>
      <c r="E19">
        <v>15161.709000000001</v>
      </c>
      <c r="F19">
        <v>14703.837</v>
      </c>
      <c r="G19">
        <f t="shared" si="2"/>
        <v>16310.695800000001</v>
      </c>
      <c r="H19">
        <f t="shared" si="3"/>
        <v>2479.7585216096468</v>
      </c>
      <c r="J19">
        <f t="shared" si="4"/>
        <v>753.16284444444443</v>
      </c>
      <c r="K19">
        <f t="shared" si="7"/>
        <v>638.54746666666665</v>
      </c>
      <c r="L19">
        <f t="shared" si="8"/>
        <v>905.53115555555564</v>
      </c>
      <c r="M19">
        <f t="shared" si="10"/>
        <v>673.85373333333337</v>
      </c>
      <c r="N19">
        <f t="shared" si="9"/>
        <v>653.50386666666668</v>
      </c>
      <c r="O19">
        <f t="shared" si="5"/>
        <v>724.91981333333331</v>
      </c>
      <c r="P19">
        <f t="shared" si="6"/>
        <v>110.21148984931821</v>
      </c>
    </row>
    <row r="20" spans="1:16" x14ac:dyDescent="0.3">
      <c r="A20" t="s">
        <v>18</v>
      </c>
      <c r="B20">
        <v>1314.404</v>
      </c>
      <c r="C20">
        <v>1530.152</v>
      </c>
      <c r="D20">
        <v>221.06100000000001</v>
      </c>
      <c r="E20">
        <v>488.66899999999998</v>
      </c>
      <c r="F20">
        <v>1356.829</v>
      </c>
      <c r="G20">
        <f t="shared" si="2"/>
        <v>982.22299999999996</v>
      </c>
      <c r="H20">
        <f t="shared" si="3"/>
        <v>586.05955375669794</v>
      </c>
      <c r="J20">
        <f t="shared" si="4"/>
        <v>58.417955555555558</v>
      </c>
      <c r="K20">
        <f t="shared" si="7"/>
        <v>68.006755555555557</v>
      </c>
      <c r="L20">
        <f t="shared" si="8"/>
        <v>9.824933333333334</v>
      </c>
      <c r="M20">
        <f t="shared" si="10"/>
        <v>21.718622222222223</v>
      </c>
      <c r="N20">
        <f t="shared" si="9"/>
        <v>60.303511111111106</v>
      </c>
      <c r="O20">
        <f t="shared" si="5"/>
        <v>43.654355555555561</v>
      </c>
      <c r="P20">
        <f t="shared" si="6"/>
        <v>26.047091278075452</v>
      </c>
    </row>
    <row r="21" spans="1:16" x14ac:dyDescent="0.3">
      <c r="A21" t="s">
        <v>19</v>
      </c>
      <c r="B21">
        <v>1310.5360000000001</v>
      </c>
      <c r="C21">
        <v>1731.287</v>
      </c>
      <c r="D21">
        <v>6065.7610000000004</v>
      </c>
      <c r="E21">
        <v>3961.134</v>
      </c>
      <c r="F21">
        <v>1923.067</v>
      </c>
      <c r="G21">
        <f t="shared" si="2"/>
        <v>2998.357</v>
      </c>
      <c r="H21">
        <f t="shared" si="3"/>
        <v>1996.6447823778028</v>
      </c>
      <c r="J21">
        <f t="shared" si="4"/>
        <v>58.246044444444451</v>
      </c>
      <c r="K21">
        <f t="shared" si="7"/>
        <v>76.946088888888895</v>
      </c>
      <c r="L21">
        <f t="shared" si="8"/>
        <v>269.58937777777777</v>
      </c>
      <c r="M21">
        <f t="shared" si="10"/>
        <v>176.0504</v>
      </c>
      <c r="N21">
        <f t="shared" si="9"/>
        <v>85.469644444444441</v>
      </c>
      <c r="O21">
        <f t="shared" si="5"/>
        <v>133.26031111111109</v>
      </c>
      <c r="P21">
        <f t="shared" si="6"/>
        <v>88.739768105680099</v>
      </c>
    </row>
    <row r="22" spans="1:16" x14ac:dyDescent="0.3">
      <c r="A22" t="s">
        <v>20</v>
      </c>
      <c r="B22">
        <v>3884.98</v>
      </c>
      <c r="C22">
        <v>3954.1709999999998</v>
      </c>
      <c r="D22">
        <v>4740.3159999999998</v>
      </c>
      <c r="E22">
        <v>3503.9169999999999</v>
      </c>
      <c r="F22">
        <v>4208.3980000000001</v>
      </c>
      <c r="G22">
        <f t="shared" si="2"/>
        <v>4058.3563999999997</v>
      </c>
      <c r="H22">
        <f t="shared" si="3"/>
        <v>457.13739720274174</v>
      </c>
      <c r="J22">
        <f t="shared" si="4"/>
        <v>172.66577777777778</v>
      </c>
      <c r="K22">
        <f t="shared" si="7"/>
        <v>175.74093333333332</v>
      </c>
      <c r="L22">
        <f t="shared" si="8"/>
        <v>210.68071111111109</v>
      </c>
      <c r="M22">
        <f t="shared" si="10"/>
        <v>155.72964444444443</v>
      </c>
      <c r="N22">
        <f t="shared" si="9"/>
        <v>187.03991111111111</v>
      </c>
      <c r="O22">
        <f t="shared" si="5"/>
        <v>180.37139555555558</v>
      </c>
      <c r="P22">
        <f t="shared" si="6"/>
        <v>20.317217653455128</v>
      </c>
    </row>
    <row r="23" spans="1:16" ht="15" x14ac:dyDescent="0.25">
      <c r="A23" t="s">
        <v>21</v>
      </c>
      <c r="B23">
        <v>492.77699999999999</v>
      </c>
      <c r="C23">
        <v>495.38799999999998</v>
      </c>
      <c r="D23">
        <v>489.10300000000001</v>
      </c>
      <c r="E23">
        <v>505.19600000000003</v>
      </c>
      <c r="F23">
        <v>78.680999999999997</v>
      </c>
      <c r="G23">
        <f t="shared" si="2"/>
        <v>412.22899999999998</v>
      </c>
      <c r="H23">
        <f t="shared" si="3"/>
        <v>186.5543773635452</v>
      </c>
      <c r="J23">
        <f t="shared" si="4"/>
        <v>21.901199999999999</v>
      </c>
      <c r="K23">
        <f t="shared" si="7"/>
        <v>22.017244444444444</v>
      </c>
      <c r="L23">
        <f t="shared" si="8"/>
        <v>21.73791111111111</v>
      </c>
      <c r="M23">
        <f t="shared" si="10"/>
        <v>22.453155555555558</v>
      </c>
      <c r="N23">
        <f t="shared" si="9"/>
        <v>3.4969333333333332</v>
      </c>
      <c r="O23">
        <f t="shared" si="5"/>
        <v>18.321288888888891</v>
      </c>
      <c r="P23">
        <f t="shared" si="6"/>
        <v>8.2913056606020064</v>
      </c>
    </row>
    <row r="24" spans="1:16" ht="15" x14ac:dyDescent="0.25">
      <c r="A24" t="s">
        <v>22</v>
      </c>
      <c r="B24">
        <v>183.62200000000001</v>
      </c>
      <c r="C24">
        <v>108.15600000000001</v>
      </c>
      <c r="D24">
        <v>45.671999999999997</v>
      </c>
      <c r="E24">
        <v>31.492000000000001</v>
      </c>
      <c r="F24">
        <v>26.908000000000001</v>
      </c>
      <c r="G24">
        <f t="shared" si="2"/>
        <v>79.170000000000016</v>
      </c>
      <c r="H24">
        <f t="shared" si="3"/>
        <v>66.852510857857823</v>
      </c>
      <c r="J24">
        <f t="shared" si="4"/>
        <v>8.160977777777779</v>
      </c>
      <c r="K24">
        <f t="shared" si="7"/>
        <v>4.8069333333333333</v>
      </c>
      <c r="L24">
        <f t="shared" si="8"/>
        <v>2.0298666666666665</v>
      </c>
      <c r="M24">
        <f t="shared" si="10"/>
        <v>1.3996444444444445</v>
      </c>
      <c r="N24">
        <f t="shared" si="9"/>
        <v>1.1959111111111111</v>
      </c>
      <c r="O24">
        <f t="shared" si="5"/>
        <v>3.5186666666666673</v>
      </c>
      <c r="P24">
        <f t="shared" si="6"/>
        <v>2.9712227047936808</v>
      </c>
    </row>
    <row r="25" spans="1:16" ht="15" x14ac:dyDescent="0.25">
      <c r="A25" t="s">
        <v>23</v>
      </c>
      <c r="B25">
        <v>80.933999999999997</v>
      </c>
      <c r="C25">
        <v>32.488999999999997</v>
      </c>
      <c r="D25">
        <v>610.59100000000001</v>
      </c>
      <c r="E25">
        <v>411.61</v>
      </c>
      <c r="F25">
        <v>332.25599999999997</v>
      </c>
      <c r="G25">
        <f t="shared" si="2"/>
        <v>293.57600000000002</v>
      </c>
      <c r="H25">
        <f t="shared" si="3"/>
        <v>239.43147219716118</v>
      </c>
      <c r="J25">
        <f t="shared" si="4"/>
        <v>3.5970666666666666</v>
      </c>
      <c r="K25">
        <f t="shared" si="7"/>
        <v>1.4439555555555554</v>
      </c>
      <c r="L25">
        <f t="shared" si="8"/>
        <v>27.137377777777779</v>
      </c>
      <c r="M25">
        <f t="shared" si="10"/>
        <v>18.293777777777777</v>
      </c>
      <c r="N25">
        <f t="shared" si="9"/>
        <v>14.766933333333332</v>
      </c>
      <c r="O25">
        <f t="shared" si="5"/>
        <v>13.047822222222223</v>
      </c>
      <c r="P25">
        <f t="shared" si="6"/>
        <v>10.641398764318275</v>
      </c>
    </row>
    <row r="26" spans="1:16" ht="15" x14ac:dyDescent="0.25">
      <c r="A26" t="s">
        <v>24</v>
      </c>
      <c r="B26">
        <v>862.85699999999997</v>
      </c>
      <c r="C26">
        <v>912.84500000000003</v>
      </c>
      <c r="D26">
        <v>742.24</v>
      </c>
      <c r="E26">
        <v>526.88300000000004</v>
      </c>
      <c r="F26">
        <v>378.40600000000001</v>
      </c>
      <c r="G26">
        <f t="shared" si="2"/>
        <v>684.64619999999991</v>
      </c>
      <c r="H26">
        <f t="shared" si="3"/>
        <v>226.8386622286865</v>
      </c>
      <c r="J26">
        <f t="shared" si="4"/>
        <v>38.349199999999996</v>
      </c>
      <c r="K26">
        <f t="shared" si="7"/>
        <v>40.570888888888888</v>
      </c>
      <c r="L26">
        <f t="shared" si="8"/>
        <v>32.988444444444447</v>
      </c>
      <c r="M26">
        <f t="shared" si="10"/>
        <v>23.417022222222222</v>
      </c>
      <c r="N26">
        <f t="shared" si="9"/>
        <v>16.818044444444446</v>
      </c>
      <c r="O26">
        <f t="shared" si="5"/>
        <v>30.428719999999998</v>
      </c>
      <c r="P26">
        <f t="shared" si="6"/>
        <v>10.081718321274939</v>
      </c>
    </row>
    <row r="27" spans="1:16" ht="15" x14ac:dyDescent="0.25">
      <c r="A27" t="s">
        <v>25</v>
      </c>
      <c r="B27">
        <v>160.50399999999999</v>
      </c>
      <c r="C27">
        <v>180.00899999999999</v>
      </c>
      <c r="D27">
        <v>170.72200000000001</v>
      </c>
      <c r="E27">
        <v>172.79</v>
      </c>
      <c r="F27">
        <v>222.488</v>
      </c>
      <c r="G27">
        <f t="shared" si="2"/>
        <v>181.30259999999998</v>
      </c>
      <c r="H27">
        <f t="shared" si="3"/>
        <v>24.056733938754174</v>
      </c>
      <c r="J27">
        <f t="shared" si="4"/>
        <v>7.1335111111111109</v>
      </c>
      <c r="K27">
        <f t="shared" si="7"/>
        <v>8.0003999999999991</v>
      </c>
      <c r="L27">
        <f t="shared" si="8"/>
        <v>7.5876444444444449</v>
      </c>
      <c r="M27">
        <f t="shared" si="10"/>
        <v>7.679555555555555</v>
      </c>
      <c r="N27">
        <f t="shared" si="9"/>
        <v>9.888355555555556</v>
      </c>
      <c r="O27">
        <f t="shared" si="5"/>
        <v>8.0578933333333342</v>
      </c>
      <c r="P27">
        <f t="shared" si="6"/>
        <v>1.0691881750557291</v>
      </c>
    </row>
    <row r="28" spans="1:16" x14ac:dyDescent="0.3">
      <c r="A28" t="s">
        <v>26</v>
      </c>
      <c r="B28">
        <v>2673.7310000000002</v>
      </c>
      <c r="C28">
        <v>2546.5419999999999</v>
      </c>
      <c r="D28">
        <v>2902.13</v>
      </c>
      <c r="E28">
        <v>2224.0990000000002</v>
      </c>
      <c r="F28">
        <v>2654.83</v>
      </c>
      <c r="G28">
        <f t="shared" si="2"/>
        <v>2600.2664</v>
      </c>
      <c r="H28">
        <f t="shared" si="3"/>
        <v>246.92311094812487</v>
      </c>
      <c r="J28">
        <f t="shared" si="4"/>
        <v>118.8324888888889</v>
      </c>
      <c r="K28">
        <f t="shared" si="7"/>
        <v>113.17964444444443</v>
      </c>
      <c r="L28">
        <f t="shared" si="8"/>
        <v>128.98355555555557</v>
      </c>
      <c r="M28">
        <f t="shared" si="10"/>
        <v>98.848844444444453</v>
      </c>
      <c r="N28">
        <f t="shared" si="9"/>
        <v>117.99244444444444</v>
      </c>
      <c r="O28">
        <f t="shared" si="5"/>
        <v>115.56739555555558</v>
      </c>
      <c r="P28">
        <f t="shared" si="6"/>
        <v>10.974360486583331</v>
      </c>
    </row>
    <row r="29" spans="1:16" x14ac:dyDescent="0.3">
      <c r="A29" t="s">
        <v>27</v>
      </c>
      <c r="B29">
        <v>6753.9620000000004</v>
      </c>
      <c r="C29">
        <v>7422.665</v>
      </c>
      <c r="D29">
        <v>7434.857</v>
      </c>
      <c r="E29">
        <v>5881.2520000000004</v>
      </c>
      <c r="F29">
        <v>6958.9660000000003</v>
      </c>
      <c r="G29">
        <f t="shared" si="2"/>
        <v>6890.340400000001</v>
      </c>
      <c r="H29">
        <f t="shared" si="3"/>
        <v>636.67804803864556</v>
      </c>
      <c r="J29">
        <f t="shared" si="4"/>
        <v>300.1760888888889</v>
      </c>
      <c r="K29">
        <f t="shared" si="7"/>
        <v>329.89622222222221</v>
      </c>
      <c r="L29">
        <f t="shared" si="8"/>
        <v>330.4380888888889</v>
      </c>
      <c r="M29">
        <f t="shared" si="10"/>
        <v>261.38897777777777</v>
      </c>
      <c r="N29">
        <f t="shared" si="9"/>
        <v>309.28737777777781</v>
      </c>
      <c r="O29">
        <f t="shared" si="5"/>
        <v>306.23735111111108</v>
      </c>
      <c r="P29">
        <f t="shared" si="6"/>
        <v>28.296802135050921</v>
      </c>
    </row>
    <row r="30" spans="1:16" x14ac:dyDescent="0.3">
      <c r="A30" t="s">
        <v>28</v>
      </c>
      <c r="B30">
        <v>3699.7820000000002</v>
      </c>
      <c r="C30">
        <v>3801.7939999999999</v>
      </c>
      <c r="D30">
        <v>3751.4859999999999</v>
      </c>
      <c r="E30">
        <v>2392.5749999999998</v>
      </c>
      <c r="F30">
        <v>2298.4450000000002</v>
      </c>
      <c r="G30">
        <f t="shared" si="2"/>
        <v>3188.8163999999997</v>
      </c>
      <c r="H30">
        <f t="shared" si="3"/>
        <v>771.3925813522593</v>
      </c>
      <c r="J30">
        <f t="shared" si="4"/>
        <v>164.43475555555557</v>
      </c>
      <c r="K30">
        <f t="shared" si="7"/>
        <v>168.96862222222222</v>
      </c>
      <c r="L30">
        <f t="shared" si="8"/>
        <v>166.73271111111112</v>
      </c>
      <c r="M30">
        <f t="shared" si="10"/>
        <v>106.33666666666666</v>
      </c>
      <c r="N30">
        <f t="shared" si="9"/>
        <v>102.15311111111112</v>
      </c>
      <c r="O30">
        <f t="shared" si="5"/>
        <v>141.72517333333334</v>
      </c>
      <c r="P30">
        <f t="shared" si="6"/>
        <v>34.284114726766923</v>
      </c>
    </row>
    <row r="31" spans="1:16" x14ac:dyDescent="0.3">
      <c r="A31" t="s">
        <v>29</v>
      </c>
      <c r="G31" t="e">
        <f t="shared" si="2"/>
        <v>#DIV/0!</v>
      </c>
      <c r="H31" t="e">
        <f t="shared" si="3"/>
        <v>#DIV/0!</v>
      </c>
    </row>
    <row r="32" spans="1:16" x14ac:dyDescent="0.3">
      <c r="A32" t="s">
        <v>30</v>
      </c>
      <c r="D32">
        <v>77.17</v>
      </c>
      <c r="E32">
        <v>87.637</v>
      </c>
      <c r="G32">
        <f t="shared" si="2"/>
        <v>82.403500000000008</v>
      </c>
      <c r="H32">
        <f t="shared" si="3"/>
        <v>7.4012866786795914</v>
      </c>
      <c r="L32">
        <f t="shared" si="8"/>
        <v>3.4297777777777778</v>
      </c>
      <c r="M32">
        <f t="shared" si="10"/>
        <v>3.8949777777777776</v>
      </c>
      <c r="O32">
        <f t="shared" si="5"/>
        <v>3.6623777777777775</v>
      </c>
      <c r="P32">
        <f t="shared" si="6"/>
        <v>0.32894607460798175</v>
      </c>
    </row>
    <row r="33" spans="1:16" x14ac:dyDescent="0.3">
      <c r="A33" t="s">
        <v>31</v>
      </c>
      <c r="B33">
        <v>547.79</v>
      </c>
      <c r="C33">
        <v>634.505</v>
      </c>
      <c r="D33">
        <v>1431.501</v>
      </c>
      <c r="E33">
        <v>1138.066</v>
      </c>
      <c r="F33">
        <v>813.92399999999998</v>
      </c>
      <c r="G33">
        <f t="shared" si="2"/>
        <v>913.15719999999999</v>
      </c>
      <c r="H33">
        <f t="shared" si="3"/>
        <v>367.50909196195397</v>
      </c>
      <c r="J33">
        <f t="shared" si="4"/>
        <v>24.34622222222222</v>
      </c>
      <c r="K33">
        <f t="shared" si="7"/>
        <v>28.200222222222223</v>
      </c>
      <c r="L33">
        <f t="shared" si="8"/>
        <v>63.622266666666668</v>
      </c>
      <c r="M33">
        <f t="shared" si="10"/>
        <v>50.580711111111114</v>
      </c>
      <c r="N33">
        <f t="shared" si="9"/>
        <v>36.174399999999999</v>
      </c>
      <c r="O33">
        <f t="shared" si="5"/>
        <v>40.584764444444446</v>
      </c>
      <c r="P33">
        <f t="shared" si="6"/>
        <v>16.333737420531303</v>
      </c>
    </row>
    <row r="34" spans="1:16" x14ac:dyDescent="0.3">
      <c r="A34" t="s">
        <v>32</v>
      </c>
      <c r="G34" t="e">
        <f t="shared" si="2"/>
        <v>#DIV/0!</v>
      </c>
      <c r="H34" t="e">
        <f t="shared" si="3"/>
        <v>#DIV/0!</v>
      </c>
    </row>
    <row r="35" spans="1:16" x14ac:dyDescent="0.3">
      <c r="A35" t="s">
        <v>33</v>
      </c>
      <c r="B35">
        <v>98.965999999999994</v>
      </c>
      <c r="C35">
        <v>117.43300000000001</v>
      </c>
      <c r="E35">
        <v>122.73099999999999</v>
      </c>
      <c r="F35">
        <v>137.74</v>
      </c>
      <c r="G35">
        <f t="shared" si="2"/>
        <v>119.2175</v>
      </c>
      <c r="H35">
        <f t="shared" si="3"/>
        <v>16.007658385910148</v>
      </c>
      <c r="J35">
        <f t="shared" si="4"/>
        <v>4.3984888888888882</v>
      </c>
      <c r="K35">
        <f t="shared" si="7"/>
        <v>5.2192444444444446</v>
      </c>
      <c r="M35">
        <f t="shared" si="10"/>
        <v>5.4547111111111111</v>
      </c>
      <c r="N35">
        <f t="shared" si="9"/>
        <v>6.121777777777778</v>
      </c>
      <c r="O35">
        <f t="shared" si="5"/>
        <v>5.2985555555555557</v>
      </c>
      <c r="P35">
        <f t="shared" si="6"/>
        <v>0.7114514838182292</v>
      </c>
    </row>
    <row r="36" spans="1:16" x14ac:dyDescent="0.3">
      <c r="A36" t="s">
        <v>34</v>
      </c>
      <c r="B36">
        <v>2955.8780000000002</v>
      </c>
      <c r="C36">
        <v>2976.1880000000001</v>
      </c>
      <c r="D36">
        <v>3136.4690000000001</v>
      </c>
      <c r="E36">
        <v>2329.8649999999998</v>
      </c>
      <c r="F36">
        <v>3437.3679999999999</v>
      </c>
      <c r="G36">
        <f t="shared" si="2"/>
        <v>2967.1536000000001</v>
      </c>
      <c r="H36">
        <f t="shared" si="3"/>
        <v>405.00456968817269</v>
      </c>
      <c r="J36">
        <f t="shared" si="4"/>
        <v>131.37235555555557</v>
      </c>
      <c r="K36">
        <f t="shared" si="7"/>
        <v>132.27502222222222</v>
      </c>
      <c r="L36">
        <f t="shared" si="8"/>
        <v>139.39862222222223</v>
      </c>
      <c r="M36">
        <f t="shared" si="10"/>
        <v>103.54955555555554</v>
      </c>
      <c r="N36">
        <f t="shared" si="9"/>
        <v>152.77191111111111</v>
      </c>
      <c r="O36">
        <f t="shared" si="5"/>
        <v>131.87349333333333</v>
      </c>
      <c r="P36">
        <f t="shared" si="6"/>
        <v>18.00020309725204</v>
      </c>
    </row>
    <row r="37" spans="1:16" x14ac:dyDescent="0.3">
      <c r="A37" t="s">
        <v>35</v>
      </c>
      <c r="B37">
        <v>5599.5060000000003</v>
      </c>
      <c r="C37">
        <v>5511.4070000000002</v>
      </c>
      <c r="D37">
        <v>6836.9380000000001</v>
      </c>
      <c r="E37">
        <v>5082.0609999999997</v>
      </c>
      <c r="F37">
        <v>6170.5039999999999</v>
      </c>
      <c r="G37">
        <f t="shared" si="2"/>
        <v>5840.0832000000009</v>
      </c>
      <c r="H37">
        <f t="shared" si="3"/>
        <v>678.85942702719365</v>
      </c>
      <c r="J37">
        <f t="shared" si="4"/>
        <v>248.86693333333335</v>
      </c>
      <c r="K37">
        <f t="shared" si="7"/>
        <v>244.95142222222222</v>
      </c>
      <c r="L37">
        <f t="shared" si="8"/>
        <v>303.86391111111112</v>
      </c>
      <c r="M37">
        <f t="shared" si="10"/>
        <v>225.86937777777777</v>
      </c>
      <c r="N37">
        <f t="shared" si="9"/>
        <v>274.24462222222223</v>
      </c>
      <c r="O37">
        <f t="shared" si="5"/>
        <v>259.55925333333334</v>
      </c>
      <c r="P37">
        <f t="shared" si="6"/>
        <v>30.171530090097818</v>
      </c>
    </row>
    <row r="38" spans="1:16" x14ac:dyDescent="0.3">
      <c r="A38" t="s">
        <v>36</v>
      </c>
      <c r="B38">
        <v>375</v>
      </c>
      <c r="C38">
        <v>375</v>
      </c>
      <c r="D38">
        <v>375</v>
      </c>
      <c r="E38">
        <v>375</v>
      </c>
      <c r="F38">
        <v>375</v>
      </c>
      <c r="G38">
        <f t="shared" si="2"/>
        <v>375</v>
      </c>
      <c r="H38">
        <f t="shared" si="3"/>
        <v>0</v>
      </c>
      <c r="J38">
        <f t="shared" si="4"/>
        <v>16.666666666666668</v>
      </c>
      <c r="K38">
        <f t="shared" si="7"/>
        <v>16.666666666666668</v>
      </c>
      <c r="L38">
        <f t="shared" si="8"/>
        <v>16.666666666666668</v>
      </c>
      <c r="M38">
        <f t="shared" si="10"/>
        <v>16.666666666666668</v>
      </c>
      <c r="N38">
        <f t="shared" si="9"/>
        <v>16.666666666666668</v>
      </c>
      <c r="O38">
        <f t="shared" si="5"/>
        <v>16.666666666666668</v>
      </c>
    </row>
    <row r="39" spans="1:16" x14ac:dyDescent="0.3">
      <c r="A39" t="s">
        <v>37</v>
      </c>
      <c r="D39">
        <v>32.497</v>
      </c>
      <c r="G39">
        <f t="shared" si="2"/>
        <v>32.497</v>
      </c>
      <c r="H39" t="e">
        <f t="shared" si="3"/>
        <v>#DIV/0!</v>
      </c>
      <c r="L39">
        <f t="shared" si="8"/>
        <v>1.4443111111111111</v>
      </c>
      <c r="O39">
        <f t="shared" si="5"/>
        <v>1.4443111111111111</v>
      </c>
      <c r="P39" t="e">
        <f t="shared" si="6"/>
        <v>#DIV/0!</v>
      </c>
    </row>
    <row r="40" spans="1:16" x14ac:dyDescent="0.3">
      <c r="A40" t="s">
        <v>38</v>
      </c>
      <c r="D40">
        <v>1858.1479999999999</v>
      </c>
      <c r="E40">
        <v>1605.087</v>
      </c>
      <c r="F40">
        <v>200.50200000000001</v>
      </c>
      <c r="G40">
        <f t="shared" si="2"/>
        <v>1221.2456666666665</v>
      </c>
      <c r="H40">
        <f t="shared" si="3"/>
        <v>892.99954771003854</v>
      </c>
      <c r="L40">
        <f t="shared" si="8"/>
        <v>82.584355555555547</v>
      </c>
      <c r="M40">
        <f t="shared" si="10"/>
        <v>71.337199999999996</v>
      </c>
      <c r="N40">
        <f t="shared" si="9"/>
        <v>8.9112000000000009</v>
      </c>
      <c r="O40">
        <f t="shared" si="5"/>
        <v>54.277585185185181</v>
      </c>
      <c r="P40">
        <f t="shared" si="6"/>
        <v>39.688868787112817</v>
      </c>
    </row>
    <row r="41" spans="1:16" x14ac:dyDescent="0.3">
      <c r="A41" t="s">
        <v>39</v>
      </c>
      <c r="B41">
        <v>2828.442</v>
      </c>
      <c r="C41">
        <v>3029.8910000000001</v>
      </c>
      <c r="F41">
        <v>2861.3649999999998</v>
      </c>
      <c r="G41">
        <f t="shared" si="2"/>
        <v>2906.5660000000003</v>
      </c>
      <c r="H41">
        <f t="shared" si="3"/>
        <v>108.0637436932481</v>
      </c>
      <c r="J41">
        <f t="shared" si="4"/>
        <v>125.70853333333334</v>
      </c>
      <c r="K41">
        <f t="shared" si="7"/>
        <v>134.66182222222221</v>
      </c>
      <c r="N41">
        <f t="shared" si="9"/>
        <v>127.17177777777776</v>
      </c>
      <c r="O41">
        <f t="shared" si="5"/>
        <v>129.18071111111109</v>
      </c>
      <c r="P41">
        <f t="shared" si="6"/>
        <v>4.8028330530332424</v>
      </c>
    </row>
    <row r="42" spans="1:16" x14ac:dyDescent="0.3">
      <c r="A42" t="s">
        <v>40</v>
      </c>
      <c r="B42">
        <v>1735.625</v>
      </c>
      <c r="C42">
        <v>1953.2360000000001</v>
      </c>
      <c r="D42">
        <v>1346.7460000000001</v>
      </c>
      <c r="E42">
        <v>1357.588</v>
      </c>
      <c r="F42">
        <v>1421.42</v>
      </c>
      <c r="G42">
        <f t="shared" si="2"/>
        <v>1562.923</v>
      </c>
      <c r="H42">
        <f t="shared" si="3"/>
        <v>269.76298640473317</v>
      </c>
      <c r="J42">
        <f t="shared" si="4"/>
        <v>77.138888888888886</v>
      </c>
      <c r="K42">
        <f t="shared" si="7"/>
        <v>86.810488888888898</v>
      </c>
      <c r="L42">
        <f t="shared" si="8"/>
        <v>59.855377777777782</v>
      </c>
      <c r="M42">
        <f t="shared" si="10"/>
        <v>60.337244444444444</v>
      </c>
      <c r="N42">
        <f t="shared" si="9"/>
        <v>63.174222222222227</v>
      </c>
      <c r="O42">
        <f t="shared" si="5"/>
        <v>69.463244444444442</v>
      </c>
      <c r="P42">
        <f t="shared" si="6"/>
        <v>11.989466062432557</v>
      </c>
    </row>
    <row r="43" spans="1:16" x14ac:dyDescent="0.3">
      <c r="A43" t="s">
        <v>41</v>
      </c>
      <c r="B43">
        <v>1304.3989999999999</v>
      </c>
      <c r="C43">
        <v>1605.7619999999999</v>
      </c>
      <c r="D43">
        <v>3356.4690000000001</v>
      </c>
      <c r="E43">
        <v>2641.1289999999999</v>
      </c>
      <c r="F43">
        <v>1568.3309999999999</v>
      </c>
      <c r="G43">
        <f t="shared" si="2"/>
        <v>2095.2179999999998</v>
      </c>
      <c r="H43">
        <f t="shared" si="3"/>
        <v>870.5378628164309</v>
      </c>
      <c r="J43">
        <f t="shared" si="4"/>
        <v>57.973288888888881</v>
      </c>
      <c r="K43">
        <f t="shared" si="7"/>
        <v>71.367199999999997</v>
      </c>
      <c r="L43">
        <f t="shared" si="8"/>
        <v>149.1764</v>
      </c>
      <c r="M43">
        <f t="shared" si="10"/>
        <v>117.3835111111111</v>
      </c>
      <c r="N43">
        <f t="shared" si="9"/>
        <v>69.703599999999994</v>
      </c>
      <c r="O43">
        <f t="shared" si="5"/>
        <v>93.120799999999988</v>
      </c>
      <c r="P43">
        <f t="shared" si="6"/>
        <v>38.690571680730336</v>
      </c>
    </row>
    <row r="44" spans="1:16" x14ac:dyDescent="0.3">
      <c r="A44" t="s">
        <v>42</v>
      </c>
      <c r="B44">
        <v>4752.085</v>
      </c>
      <c r="C44">
        <v>5371.6310000000003</v>
      </c>
      <c r="D44">
        <v>7225.7749999999996</v>
      </c>
      <c r="E44">
        <v>5502.1419999999998</v>
      </c>
      <c r="F44">
        <v>7450.527</v>
      </c>
      <c r="G44">
        <f t="shared" si="2"/>
        <v>6060.4320000000007</v>
      </c>
      <c r="H44">
        <f t="shared" si="3"/>
        <v>1202.9437674704493</v>
      </c>
      <c r="J44">
        <f t="shared" si="4"/>
        <v>211.20377777777779</v>
      </c>
      <c r="K44">
        <f t="shared" si="7"/>
        <v>238.73915555555556</v>
      </c>
      <c r="L44">
        <f t="shared" si="8"/>
        <v>321.14555555555552</v>
      </c>
      <c r="M44">
        <f t="shared" si="10"/>
        <v>244.53964444444443</v>
      </c>
      <c r="N44">
        <f t="shared" si="9"/>
        <v>331.13453333333331</v>
      </c>
      <c r="O44">
        <f t="shared" si="5"/>
        <v>269.35253333333333</v>
      </c>
      <c r="P44">
        <f t="shared" si="6"/>
        <v>53.464167443131146</v>
      </c>
    </row>
    <row r="45" spans="1:16" x14ac:dyDescent="0.3">
      <c r="A45" t="s">
        <v>43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45"/>
  <sheetViews>
    <sheetView workbookViewId="0">
      <pane xSplit="1" topLeftCell="B1" activePane="topRight" state="frozen"/>
      <selection activeCell="A34" sqref="A34"/>
      <selection pane="topRight" activeCell="S1" sqref="S1:T44"/>
    </sheetView>
  </sheetViews>
  <sheetFormatPr defaultRowHeight="14.4" x14ac:dyDescent="0.3"/>
  <cols>
    <col min="1" max="1" width="14.5546875" customWidth="1"/>
    <col min="2" max="8" width="10" bestFit="1" customWidth="1"/>
  </cols>
  <sheetData>
    <row r="1" spans="1:20" x14ac:dyDescent="0.3">
      <c r="I1" t="s">
        <v>91</v>
      </c>
      <c r="J1" t="s">
        <v>92</v>
      </c>
      <c r="L1" t="s">
        <v>93</v>
      </c>
      <c r="S1" t="s">
        <v>91</v>
      </c>
      <c r="T1" t="s">
        <v>92</v>
      </c>
    </row>
    <row r="2" spans="1:20" x14ac:dyDescent="0.3">
      <c r="A2" t="s">
        <v>0</v>
      </c>
      <c r="G2">
        <v>977.69899999999996</v>
      </c>
      <c r="H2">
        <v>534.52700000000004</v>
      </c>
      <c r="I2">
        <f>AVERAGE(B2:H2)</f>
        <v>756.11300000000006</v>
      </c>
      <c r="J2">
        <f>STDEV(B2:H2)</f>
        <v>313.36992643200455</v>
      </c>
      <c r="Q2">
        <f t="shared" ref="Q2" si="0">(G2*2)/45</f>
        <v>43.453288888888885</v>
      </c>
      <c r="R2">
        <f t="shared" ref="R2" si="1">(H2*2)/45</f>
        <v>23.756755555555557</v>
      </c>
      <c r="S2">
        <f>AVERAGE(L2:R2)</f>
        <v>33.605022222222217</v>
      </c>
      <c r="T2">
        <f>STDEV(L2:R2)</f>
        <v>13.927552285866888</v>
      </c>
    </row>
    <row r="3" spans="1:20" x14ac:dyDescent="0.3">
      <c r="A3" t="s">
        <v>1</v>
      </c>
      <c r="B3">
        <v>670.46199999999999</v>
      </c>
      <c r="C3">
        <v>412.23399999999998</v>
      </c>
      <c r="D3">
        <v>675.62400000000002</v>
      </c>
      <c r="E3">
        <v>1356.9190000000001</v>
      </c>
      <c r="F3">
        <v>946.37300000000005</v>
      </c>
      <c r="G3">
        <v>1063.2529999999999</v>
      </c>
      <c r="H3">
        <v>942.75</v>
      </c>
      <c r="I3">
        <f>AVERAGE(B3:H3)</f>
        <v>866.80214285714283</v>
      </c>
      <c r="J3">
        <f>STDEV(B3:H3)</f>
        <v>308.93305686476759</v>
      </c>
      <c r="L3">
        <f>(B3*2)/45</f>
        <v>29.798311111111111</v>
      </c>
      <c r="M3">
        <f t="shared" ref="M3:R4" si="2">(C3*2)/45</f>
        <v>18.321511111111111</v>
      </c>
      <c r="N3">
        <f t="shared" si="2"/>
        <v>30.027733333333334</v>
      </c>
      <c r="O3">
        <f t="shared" si="2"/>
        <v>60.307511111111118</v>
      </c>
      <c r="P3">
        <f t="shared" si="2"/>
        <v>42.061022222222228</v>
      </c>
      <c r="Q3">
        <f t="shared" si="2"/>
        <v>47.255688888888884</v>
      </c>
      <c r="R3">
        <f t="shared" si="2"/>
        <v>41.9</v>
      </c>
      <c r="S3">
        <f>AVERAGE(L3:R3)</f>
        <v>38.524539682539682</v>
      </c>
      <c r="T3">
        <f>STDEV(L3:R3)</f>
        <v>13.730358082878551</v>
      </c>
    </row>
    <row r="4" spans="1:20" x14ac:dyDescent="0.3">
      <c r="A4" t="s">
        <v>2</v>
      </c>
      <c r="B4">
        <v>2718.95</v>
      </c>
      <c r="C4">
        <v>976.78599999999994</v>
      </c>
      <c r="D4">
        <v>1814.9670000000001</v>
      </c>
      <c r="E4">
        <v>4641.5259999999998</v>
      </c>
      <c r="F4">
        <v>3350.8339999999998</v>
      </c>
      <c r="G4">
        <v>4100.0460000000003</v>
      </c>
      <c r="H4">
        <v>2680.6030000000001</v>
      </c>
      <c r="I4">
        <f t="shared" ref="I4:I44" si="3">AVERAGE(B4:H4)</f>
        <v>2897.6731428571425</v>
      </c>
      <c r="J4">
        <f t="shared" ref="J4:J44" si="4">STDEV(B4:H4)</f>
        <v>1267.0963823832865</v>
      </c>
      <c r="L4">
        <f t="shared" ref="L4:L44" si="5">(B4*2)/45</f>
        <v>120.84222222222222</v>
      </c>
      <c r="M4">
        <f t="shared" si="2"/>
        <v>43.412711111111108</v>
      </c>
      <c r="N4">
        <f t="shared" si="2"/>
        <v>80.665199999999999</v>
      </c>
      <c r="O4">
        <f t="shared" si="2"/>
        <v>206.29004444444445</v>
      </c>
      <c r="P4">
        <f t="shared" si="2"/>
        <v>148.92595555555556</v>
      </c>
      <c r="Q4">
        <f t="shared" si="2"/>
        <v>182.22426666666667</v>
      </c>
      <c r="R4">
        <f t="shared" si="2"/>
        <v>119.13791111111111</v>
      </c>
      <c r="S4">
        <f t="shared" ref="S4:S44" si="6">AVERAGE(L4:R4)</f>
        <v>128.78547301587301</v>
      </c>
      <c r="T4">
        <f t="shared" ref="T4:T44" si="7">STDEV(L4:R4)</f>
        <v>56.315394772590494</v>
      </c>
    </row>
    <row r="5" spans="1:20" x14ac:dyDescent="0.3">
      <c r="A5" t="s">
        <v>3</v>
      </c>
      <c r="B5">
        <v>139.5</v>
      </c>
      <c r="D5">
        <v>44.564999999999998</v>
      </c>
      <c r="E5">
        <v>179.94399999999999</v>
      </c>
      <c r="F5">
        <v>71.179000000000002</v>
      </c>
      <c r="G5">
        <v>122.801</v>
      </c>
      <c r="H5">
        <v>65.5</v>
      </c>
      <c r="I5">
        <f t="shared" si="3"/>
        <v>103.91483333333333</v>
      </c>
      <c r="J5">
        <f t="shared" si="4"/>
        <v>51.909849706646852</v>
      </c>
      <c r="L5">
        <f t="shared" si="5"/>
        <v>6.2</v>
      </c>
      <c r="N5">
        <f t="shared" ref="N5:N44" si="8">(D5*2)/45</f>
        <v>1.9806666666666666</v>
      </c>
      <c r="O5">
        <f t="shared" ref="O5:O44" si="9">(E5*2)/45</f>
        <v>7.9975111111111108</v>
      </c>
      <c r="P5">
        <f t="shared" ref="P5:P44" si="10">(F5*2)/45</f>
        <v>3.1635111111111112</v>
      </c>
      <c r="Q5">
        <f t="shared" ref="Q5:Q44" si="11">(G5*2)/45</f>
        <v>5.4578222222222221</v>
      </c>
      <c r="R5">
        <f t="shared" ref="R5:R44" si="12">(H5*2)/45</f>
        <v>2.911111111111111</v>
      </c>
      <c r="S5">
        <f t="shared" si="6"/>
        <v>4.6184370370370376</v>
      </c>
      <c r="T5">
        <f t="shared" si="7"/>
        <v>2.3071044314065277</v>
      </c>
    </row>
    <row r="6" spans="1:20" x14ac:dyDescent="0.3">
      <c r="A6" t="s">
        <v>4</v>
      </c>
      <c r="B6">
        <v>684.23099999999999</v>
      </c>
      <c r="C6">
        <v>535.49900000000002</v>
      </c>
      <c r="D6">
        <v>678.971</v>
      </c>
      <c r="E6">
        <v>523.01300000000003</v>
      </c>
      <c r="F6">
        <v>382.803</v>
      </c>
      <c r="G6">
        <v>792.53099999999995</v>
      </c>
      <c r="H6">
        <v>454.96199999999999</v>
      </c>
      <c r="I6">
        <f t="shared" si="3"/>
        <v>578.85857142857139</v>
      </c>
      <c r="J6">
        <f t="shared" si="4"/>
        <v>144.6655231742715</v>
      </c>
      <c r="L6">
        <f t="shared" si="5"/>
        <v>30.410266666666665</v>
      </c>
      <c r="M6">
        <f t="shared" ref="M6:M44" si="13">(C6*2)/45</f>
        <v>23.799955555555556</v>
      </c>
      <c r="N6">
        <f t="shared" si="8"/>
        <v>30.17648888888889</v>
      </c>
      <c r="O6">
        <f t="shared" si="9"/>
        <v>23.245022222222225</v>
      </c>
      <c r="P6">
        <f t="shared" si="10"/>
        <v>17.013466666666666</v>
      </c>
      <c r="Q6">
        <f t="shared" si="11"/>
        <v>35.223599999999998</v>
      </c>
      <c r="R6">
        <f t="shared" si="12"/>
        <v>20.220533333333332</v>
      </c>
      <c r="S6">
        <f t="shared" si="6"/>
        <v>25.727047619047617</v>
      </c>
      <c r="T6">
        <f t="shared" si="7"/>
        <v>6.4295788077454059</v>
      </c>
    </row>
    <row r="7" spans="1:20" x14ac:dyDescent="0.3">
      <c r="A7" t="s">
        <v>5</v>
      </c>
      <c r="B7">
        <v>5503.9369999999999</v>
      </c>
      <c r="C7">
        <v>3862.7979999999998</v>
      </c>
      <c r="D7">
        <v>4008.62</v>
      </c>
      <c r="E7">
        <v>6353.8739999999998</v>
      </c>
      <c r="F7">
        <v>5465.7079999999996</v>
      </c>
      <c r="G7">
        <v>8292.6830000000009</v>
      </c>
      <c r="H7">
        <v>5607.4120000000003</v>
      </c>
      <c r="I7">
        <f t="shared" si="3"/>
        <v>5585.0045714285707</v>
      </c>
      <c r="J7">
        <f t="shared" si="4"/>
        <v>1494.1537280570008</v>
      </c>
      <c r="L7">
        <f t="shared" si="5"/>
        <v>244.61942222222223</v>
      </c>
      <c r="M7">
        <f t="shared" si="13"/>
        <v>171.6799111111111</v>
      </c>
      <c r="N7">
        <f t="shared" si="8"/>
        <v>178.16088888888888</v>
      </c>
      <c r="O7">
        <f t="shared" si="9"/>
        <v>282.39440000000002</v>
      </c>
      <c r="P7">
        <f t="shared" si="10"/>
        <v>242.92035555555555</v>
      </c>
      <c r="Q7">
        <f t="shared" si="11"/>
        <v>368.56368888888892</v>
      </c>
      <c r="R7">
        <f t="shared" si="12"/>
        <v>249.21831111111112</v>
      </c>
      <c r="S7">
        <f t="shared" si="6"/>
        <v>248.2224253968254</v>
      </c>
      <c r="T7">
        <f t="shared" si="7"/>
        <v>66.406832358088678</v>
      </c>
    </row>
    <row r="8" spans="1:20" x14ac:dyDescent="0.3">
      <c r="A8" t="s">
        <v>6</v>
      </c>
      <c r="B8">
        <v>1783.021</v>
      </c>
      <c r="C8">
        <v>1213.4090000000001</v>
      </c>
      <c r="D8">
        <v>1168.6020000000001</v>
      </c>
      <c r="E8">
        <v>1915.682</v>
      </c>
      <c r="F8">
        <v>1681.64</v>
      </c>
      <c r="G8">
        <v>2582.1970000000001</v>
      </c>
      <c r="H8">
        <v>1769.028</v>
      </c>
      <c r="I8">
        <f t="shared" si="3"/>
        <v>1730.5112857142856</v>
      </c>
      <c r="J8">
        <f t="shared" si="4"/>
        <v>474.24023071143898</v>
      </c>
      <c r="L8">
        <f t="shared" si="5"/>
        <v>79.245377777777776</v>
      </c>
      <c r="M8">
        <f t="shared" si="13"/>
        <v>53.929288888888891</v>
      </c>
      <c r="N8">
        <f t="shared" si="8"/>
        <v>51.937866666666672</v>
      </c>
      <c r="O8">
        <f t="shared" si="9"/>
        <v>85.141422222222218</v>
      </c>
      <c r="P8">
        <f t="shared" si="10"/>
        <v>74.739555555555555</v>
      </c>
      <c r="Q8">
        <f t="shared" si="11"/>
        <v>114.76431111111111</v>
      </c>
      <c r="R8">
        <f t="shared" si="12"/>
        <v>78.623466666666673</v>
      </c>
      <c r="S8">
        <f t="shared" si="6"/>
        <v>76.911612698412696</v>
      </c>
      <c r="T8">
        <f t="shared" si="7"/>
        <v>21.077343587175022</v>
      </c>
    </row>
    <row r="9" spans="1:20" x14ac:dyDescent="0.3">
      <c r="A9" t="s">
        <v>7</v>
      </c>
      <c r="B9">
        <v>8533.1970000000001</v>
      </c>
      <c r="C9">
        <v>9674.3940000000002</v>
      </c>
      <c r="D9">
        <v>8031.71</v>
      </c>
      <c r="E9">
        <v>12159.924999999999</v>
      </c>
      <c r="F9">
        <v>9072.7939999999999</v>
      </c>
      <c r="G9">
        <v>16557.150000000001</v>
      </c>
      <c r="H9">
        <v>8789.8829999999998</v>
      </c>
      <c r="I9">
        <f t="shared" si="3"/>
        <v>10402.721857142857</v>
      </c>
      <c r="J9">
        <f t="shared" si="4"/>
        <v>3027.1545445861357</v>
      </c>
      <c r="L9">
        <f t="shared" si="5"/>
        <v>379.25319999999999</v>
      </c>
      <c r="M9">
        <f t="shared" si="13"/>
        <v>429.97306666666668</v>
      </c>
      <c r="N9">
        <f t="shared" si="8"/>
        <v>356.96488888888888</v>
      </c>
      <c r="O9">
        <f t="shared" si="9"/>
        <v>540.44111111111113</v>
      </c>
      <c r="P9">
        <f t="shared" si="10"/>
        <v>403.23528888888887</v>
      </c>
      <c r="Q9">
        <f t="shared" si="11"/>
        <v>735.87333333333345</v>
      </c>
      <c r="R9">
        <f t="shared" si="12"/>
        <v>390.66146666666668</v>
      </c>
      <c r="S9">
        <f t="shared" si="6"/>
        <v>462.34319365079369</v>
      </c>
      <c r="T9">
        <f t="shared" si="7"/>
        <v>134.54020198160569</v>
      </c>
    </row>
    <row r="10" spans="1:20" x14ac:dyDescent="0.3">
      <c r="A10" t="s">
        <v>8</v>
      </c>
      <c r="B10">
        <v>31391.547999999999</v>
      </c>
      <c r="C10">
        <v>27005.446</v>
      </c>
      <c r="D10">
        <v>23960.947</v>
      </c>
      <c r="E10">
        <v>27943.794000000002</v>
      </c>
      <c r="F10">
        <v>22078.878000000001</v>
      </c>
      <c r="G10">
        <v>38483.455999999998</v>
      </c>
      <c r="H10">
        <v>26006.953000000001</v>
      </c>
      <c r="I10">
        <f t="shared" si="3"/>
        <v>28124.431714285714</v>
      </c>
      <c r="J10">
        <f t="shared" si="4"/>
        <v>5441.1278361024397</v>
      </c>
      <c r="L10">
        <f t="shared" si="5"/>
        <v>1395.1799111111111</v>
      </c>
      <c r="M10">
        <f t="shared" si="13"/>
        <v>1200.2420444444444</v>
      </c>
      <c r="N10">
        <f t="shared" si="8"/>
        <v>1064.9309777777778</v>
      </c>
      <c r="O10">
        <f t="shared" si="9"/>
        <v>1241.9464</v>
      </c>
      <c r="P10">
        <f t="shared" si="10"/>
        <v>981.28346666666664</v>
      </c>
      <c r="Q10">
        <f t="shared" si="11"/>
        <v>1710.375822222222</v>
      </c>
      <c r="R10">
        <f t="shared" si="12"/>
        <v>1155.8645777777779</v>
      </c>
      <c r="S10">
        <f t="shared" si="6"/>
        <v>1249.9747428571429</v>
      </c>
      <c r="T10">
        <f t="shared" si="7"/>
        <v>241.82790382677499</v>
      </c>
    </row>
    <row r="11" spans="1:20" x14ac:dyDescent="0.3">
      <c r="A11" t="s">
        <v>9</v>
      </c>
      <c r="B11">
        <v>76.453000000000003</v>
      </c>
      <c r="C11">
        <v>74.111000000000004</v>
      </c>
      <c r="D11">
        <v>61.749000000000002</v>
      </c>
      <c r="E11">
        <v>215.27500000000001</v>
      </c>
      <c r="F11">
        <v>174.39500000000001</v>
      </c>
      <c r="G11">
        <v>171.488</v>
      </c>
      <c r="H11">
        <v>166.38900000000001</v>
      </c>
      <c r="I11">
        <f t="shared" si="3"/>
        <v>134.2657142857143</v>
      </c>
      <c r="J11">
        <f t="shared" si="4"/>
        <v>61.657442667030033</v>
      </c>
      <c r="L11">
        <f t="shared" si="5"/>
        <v>3.3979111111111111</v>
      </c>
      <c r="M11">
        <f t="shared" si="13"/>
        <v>3.2938222222222224</v>
      </c>
      <c r="N11">
        <f t="shared" si="8"/>
        <v>2.7444000000000002</v>
      </c>
      <c r="O11">
        <f t="shared" si="9"/>
        <v>9.5677777777777777</v>
      </c>
      <c r="P11">
        <f t="shared" si="10"/>
        <v>7.7508888888888894</v>
      </c>
      <c r="Q11">
        <f t="shared" si="11"/>
        <v>7.6216888888888885</v>
      </c>
      <c r="R11">
        <f t="shared" si="12"/>
        <v>7.3950666666666667</v>
      </c>
      <c r="S11">
        <f t="shared" si="6"/>
        <v>5.9673650793650799</v>
      </c>
      <c r="T11">
        <f t="shared" si="7"/>
        <v>2.740330785201333</v>
      </c>
    </row>
    <row r="12" spans="1:20" x14ac:dyDescent="0.3">
      <c r="A12" t="s">
        <v>10</v>
      </c>
      <c r="H12">
        <v>360.685</v>
      </c>
      <c r="I12">
        <f t="shared" si="3"/>
        <v>360.685</v>
      </c>
      <c r="J12" t="e">
        <f t="shared" si="4"/>
        <v>#DIV/0!</v>
      </c>
      <c r="R12">
        <f t="shared" si="12"/>
        <v>16.030444444444445</v>
      </c>
      <c r="S12">
        <f t="shared" si="6"/>
        <v>16.030444444444445</v>
      </c>
      <c r="T12" t="e">
        <f t="shared" si="7"/>
        <v>#DIV/0!</v>
      </c>
    </row>
    <row r="13" spans="1:20" x14ac:dyDescent="0.3">
      <c r="A13" t="s">
        <v>11</v>
      </c>
      <c r="B13">
        <v>39518.271000000001</v>
      </c>
      <c r="C13">
        <v>23578.550999999999</v>
      </c>
      <c r="D13">
        <v>25305.596000000001</v>
      </c>
      <c r="E13">
        <v>24151.763999999999</v>
      </c>
      <c r="F13">
        <v>30558.774000000001</v>
      </c>
      <c r="G13">
        <v>44609.726999999999</v>
      </c>
      <c r="H13">
        <v>20807.975999999999</v>
      </c>
      <c r="I13">
        <f t="shared" si="3"/>
        <v>29790.094142857146</v>
      </c>
      <c r="J13">
        <f t="shared" si="4"/>
        <v>9000.1205237123831</v>
      </c>
      <c r="L13">
        <f t="shared" si="5"/>
        <v>1756.3676</v>
      </c>
      <c r="M13">
        <f t="shared" si="13"/>
        <v>1047.9356</v>
      </c>
      <c r="N13">
        <f t="shared" si="8"/>
        <v>1124.6931555555557</v>
      </c>
      <c r="O13">
        <f t="shared" si="9"/>
        <v>1073.4117333333334</v>
      </c>
      <c r="P13">
        <f t="shared" si="10"/>
        <v>1358.1677333333334</v>
      </c>
      <c r="Q13">
        <f t="shared" si="11"/>
        <v>1982.6545333333333</v>
      </c>
      <c r="R13">
        <f t="shared" si="12"/>
        <v>924.79893333333325</v>
      </c>
      <c r="S13">
        <f t="shared" si="6"/>
        <v>1324.0041841269842</v>
      </c>
      <c r="T13">
        <f t="shared" si="7"/>
        <v>400.00535660944047</v>
      </c>
    </row>
    <row r="14" spans="1:20" x14ac:dyDescent="0.3">
      <c r="A14" t="s">
        <v>12</v>
      </c>
      <c r="B14">
        <v>1843.6759999999999</v>
      </c>
      <c r="C14">
        <v>1948.4970000000001</v>
      </c>
      <c r="D14">
        <v>1467.6669999999999</v>
      </c>
      <c r="E14">
        <v>1959.7329999999999</v>
      </c>
      <c r="F14">
        <v>1942.383</v>
      </c>
      <c r="G14">
        <v>1916.2850000000001</v>
      </c>
      <c r="H14">
        <v>1705.13</v>
      </c>
      <c r="I14">
        <f t="shared" si="3"/>
        <v>1826.195857142857</v>
      </c>
      <c r="J14">
        <f t="shared" si="4"/>
        <v>181.61804354966918</v>
      </c>
      <c r="L14">
        <f t="shared" si="5"/>
        <v>81.941155555555554</v>
      </c>
      <c r="M14">
        <f t="shared" si="13"/>
        <v>86.599866666666671</v>
      </c>
      <c r="N14">
        <f t="shared" si="8"/>
        <v>65.229644444444446</v>
      </c>
      <c r="O14">
        <f t="shared" si="9"/>
        <v>87.099244444444437</v>
      </c>
      <c r="P14">
        <f t="shared" si="10"/>
        <v>86.328133333333341</v>
      </c>
      <c r="Q14">
        <f t="shared" si="11"/>
        <v>85.168222222222226</v>
      </c>
      <c r="R14">
        <f t="shared" si="12"/>
        <v>75.783555555555566</v>
      </c>
      <c r="S14">
        <f t="shared" si="6"/>
        <v>81.164260317460318</v>
      </c>
      <c r="T14">
        <f t="shared" si="7"/>
        <v>8.0719130466519609</v>
      </c>
    </row>
    <row r="15" spans="1:20" x14ac:dyDescent="0.3">
      <c r="A15" t="s">
        <v>13</v>
      </c>
      <c r="B15">
        <v>245.71799999999999</v>
      </c>
      <c r="C15">
        <v>210.11500000000001</v>
      </c>
      <c r="D15">
        <v>220.345</v>
      </c>
      <c r="E15">
        <v>536.80600000000004</v>
      </c>
      <c r="F15">
        <v>352.13400000000001</v>
      </c>
      <c r="G15">
        <v>122.227</v>
      </c>
      <c r="H15">
        <v>160.95500000000001</v>
      </c>
      <c r="I15">
        <f t="shared" si="3"/>
        <v>264.04285714285714</v>
      </c>
      <c r="J15">
        <f t="shared" si="4"/>
        <v>140.26887399019142</v>
      </c>
      <c r="L15">
        <f t="shared" si="5"/>
        <v>10.9208</v>
      </c>
      <c r="M15">
        <f t="shared" si="13"/>
        <v>9.3384444444444448</v>
      </c>
      <c r="N15">
        <f t="shared" si="8"/>
        <v>9.7931111111111111</v>
      </c>
      <c r="O15">
        <f t="shared" si="9"/>
        <v>23.858044444444445</v>
      </c>
      <c r="P15">
        <f t="shared" si="10"/>
        <v>15.650400000000001</v>
      </c>
      <c r="Q15">
        <f t="shared" si="11"/>
        <v>5.4323111111111109</v>
      </c>
      <c r="R15">
        <f t="shared" si="12"/>
        <v>7.1535555555555561</v>
      </c>
      <c r="S15">
        <f t="shared" si="6"/>
        <v>11.735238095238094</v>
      </c>
      <c r="T15">
        <f t="shared" si="7"/>
        <v>6.2341721773418444</v>
      </c>
    </row>
    <row r="16" spans="1:20" x14ac:dyDescent="0.3">
      <c r="A16" t="s">
        <v>14</v>
      </c>
      <c r="G16">
        <v>312.30599999999998</v>
      </c>
      <c r="H16">
        <v>207.434</v>
      </c>
      <c r="I16">
        <f t="shared" si="3"/>
        <v>259.87</v>
      </c>
      <c r="J16">
        <f t="shared" si="4"/>
        <v>74.155702356595654</v>
      </c>
      <c r="Q16">
        <f t="shared" si="11"/>
        <v>13.880266666666666</v>
      </c>
      <c r="R16">
        <f t="shared" si="12"/>
        <v>9.2192888888888884</v>
      </c>
      <c r="S16">
        <f t="shared" si="6"/>
        <v>11.549777777777777</v>
      </c>
      <c r="T16">
        <f t="shared" si="7"/>
        <v>3.295808993626471</v>
      </c>
    </row>
    <row r="17" spans="1:20" x14ac:dyDescent="0.3">
      <c r="A17" t="s">
        <v>15</v>
      </c>
      <c r="B17">
        <v>3678.1089999999999</v>
      </c>
      <c r="C17">
        <v>2617.7190000000001</v>
      </c>
      <c r="D17">
        <v>2259.7919999999999</v>
      </c>
      <c r="E17">
        <v>2633.556</v>
      </c>
      <c r="F17">
        <v>2635.2280000000001</v>
      </c>
      <c r="G17">
        <v>4501.6629999999996</v>
      </c>
      <c r="H17">
        <v>2642.31</v>
      </c>
      <c r="I17">
        <f t="shared" si="3"/>
        <v>2995.4824285714285</v>
      </c>
      <c r="J17">
        <f t="shared" si="4"/>
        <v>796.24214509298804</v>
      </c>
      <c r="L17">
        <f t="shared" si="5"/>
        <v>163.47151111111111</v>
      </c>
      <c r="M17">
        <f t="shared" si="13"/>
        <v>116.34306666666667</v>
      </c>
      <c r="N17">
        <f t="shared" si="8"/>
        <v>100.43519999999999</v>
      </c>
      <c r="O17">
        <f t="shared" si="9"/>
        <v>117.04693333333333</v>
      </c>
      <c r="P17">
        <f t="shared" si="10"/>
        <v>117.12124444444444</v>
      </c>
      <c r="Q17">
        <f t="shared" si="11"/>
        <v>200.0739111111111</v>
      </c>
      <c r="R17">
        <f t="shared" si="12"/>
        <v>117.43599999999999</v>
      </c>
      <c r="S17">
        <f t="shared" si="6"/>
        <v>133.13255238095238</v>
      </c>
      <c r="T17">
        <f t="shared" si="7"/>
        <v>35.388539781910616</v>
      </c>
    </row>
    <row r="18" spans="1:20" x14ac:dyDescent="0.3">
      <c r="A18" t="s">
        <v>16</v>
      </c>
      <c r="B18">
        <v>5814.1030000000001</v>
      </c>
      <c r="C18">
        <v>4290.8530000000001</v>
      </c>
      <c r="D18">
        <v>4387.6379999999999</v>
      </c>
      <c r="E18">
        <v>7148.2730000000001</v>
      </c>
      <c r="F18">
        <v>5343.8370000000004</v>
      </c>
      <c r="G18">
        <v>8839.5280000000002</v>
      </c>
      <c r="H18">
        <v>5472.4340000000002</v>
      </c>
      <c r="I18">
        <f t="shared" si="3"/>
        <v>5899.523714285715</v>
      </c>
      <c r="J18">
        <f t="shared" si="4"/>
        <v>1611.1646877111075</v>
      </c>
      <c r="L18">
        <f t="shared" si="5"/>
        <v>258.40457777777777</v>
      </c>
      <c r="M18">
        <f t="shared" si="13"/>
        <v>190.70457777777779</v>
      </c>
      <c r="N18">
        <f t="shared" si="8"/>
        <v>195.00613333333334</v>
      </c>
      <c r="O18">
        <f t="shared" si="9"/>
        <v>317.70102222222221</v>
      </c>
      <c r="P18">
        <f t="shared" si="10"/>
        <v>237.50386666666668</v>
      </c>
      <c r="Q18">
        <f t="shared" si="11"/>
        <v>392.86791111111114</v>
      </c>
      <c r="R18">
        <f t="shared" si="12"/>
        <v>243.21928888888891</v>
      </c>
      <c r="S18">
        <f t="shared" si="6"/>
        <v>262.20105396825403</v>
      </c>
      <c r="T18">
        <f t="shared" si="7"/>
        <v>71.607319453826932</v>
      </c>
    </row>
    <row r="19" spans="1:20" x14ac:dyDescent="0.3">
      <c r="A19" t="s">
        <v>17</v>
      </c>
      <c r="B19">
        <v>22800.136999999999</v>
      </c>
      <c r="C19">
        <v>13095.793</v>
      </c>
      <c r="D19">
        <v>13839.418</v>
      </c>
      <c r="E19">
        <v>21714.934000000001</v>
      </c>
      <c r="F19">
        <v>16117.1</v>
      </c>
      <c r="G19">
        <v>27109.057000000001</v>
      </c>
      <c r="H19">
        <v>17140.29</v>
      </c>
      <c r="I19">
        <f t="shared" si="3"/>
        <v>18830.961285714289</v>
      </c>
      <c r="J19">
        <f t="shared" si="4"/>
        <v>5174.1278691124153</v>
      </c>
      <c r="L19">
        <f t="shared" si="5"/>
        <v>1013.3394222222222</v>
      </c>
      <c r="M19">
        <f t="shared" si="13"/>
        <v>582.0352444444444</v>
      </c>
      <c r="N19">
        <f t="shared" si="8"/>
        <v>615.08524444444447</v>
      </c>
      <c r="O19">
        <f t="shared" si="9"/>
        <v>965.10817777777788</v>
      </c>
      <c r="P19">
        <f t="shared" si="10"/>
        <v>716.31555555555553</v>
      </c>
      <c r="Q19">
        <f t="shared" si="11"/>
        <v>1204.8469777777777</v>
      </c>
      <c r="R19">
        <f t="shared" si="12"/>
        <v>761.79066666666665</v>
      </c>
      <c r="S19">
        <f t="shared" si="6"/>
        <v>836.93161269841278</v>
      </c>
      <c r="T19">
        <f t="shared" si="7"/>
        <v>229.96123862721913</v>
      </c>
    </row>
    <row r="20" spans="1:20" x14ac:dyDescent="0.3">
      <c r="A20" t="s">
        <v>18</v>
      </c>
      <c r="B20">
        <v>1737.422</v>
      </c>
      <c r="C20">
        <v>960.91099999999994</v>
      </c>
      <c r="D20">
        <v>1022.184</v>
      </c>
      <c r="E20">
        <v>414.911</v>
      </c>
      <c r="F20">
        <v>366.92500000000001</v>
      </c>
      <c r="G20">
        <v>1935.8679999999999</v>
      </c>
      <c r="H20">
        <v>2458.2800000000002</v>
      </c>
      <c r="I20">
        <f t="shared" si="3"/>
        <v>1270.9287142857142</v>
      </c>
      <c r="J20">
        <f t="shared" si="4"/>
        <v>793.46678922933177</v>
      </c>
      <c r="L20">
        <f t="shared" si="5"/>
        <v>77.21875555555556</v>
      </c>
      <c r="M20">
        <f t="shared" si="13"/>
        <v>42.707155555555552</v>
      </c>
      <c r="N20">
        <f t="shared" si="8"/>
        <v>45.430399999999999</v>
      </c>
      <c r="O20">
        <f t="shared" si="9"/>
        <v>18.44048888888889</v>
      </c>
      <c r="P20">
        <f t="shared" si="10"/>
        <v>16.30777777777778</v>
      </c>
      <c r="Q20">
        <f t="shared" si="11"/>
        <v>86.038577777777775</v>
      </c>
      <c r="R20">
        <f t="shared" si="12"/>
        <v>109.25688888888889</v>
      </c>
      <c r="S20">
        <f t="shared" si="6"/>
        <v>56.485720634920639</v>
      </c>
      <c r="T20">
        <f t="shared" si="7"/>
        <v>35.26519063241475</v>
      </c>
    </row>
    <row r="21" spans="1:20" x14ac:dyDescent="0.3">
      <c r="A21" t="s">
        <v>19</v>
      </c>
      <c r="B21">
        <v>1877.7460000000001</v>
      </c>
      <c r="C21">
        <v>1280.5619999999999</v>
      </c>
      <c r="D21">
        <v>1288.855</v>
      </c>
      <c r="E21">
        <v>6012.2060000000001</v>
      </c>
      <c r="F21">
        <v>5528.2269999999999</v>
      </c>
      <c r="G21">
        <v>2257.7260000000001</v>
      </c>
      <c r="H21">
        <v>2253.1889999999999</v>
      </c>
      <c r="I21">
        <f t="shared" si="3"/>
        <v>2928.3587142857141</v>
      </c>
      <c r="J21">
        <f t="shared" si="4"/>
        <v>1986.7068682208514</v>
      </c>
      <c r="L21">
        <f t="shared" si="5"/>
        <v>83.455377777777784</v>
      </c>
      <c r="M21">
        <f t="shared" si="13"/>
        <v>56.913866666666664</v>
      </c>
      <c r="N21">
        <f t="shared" si="8"/>
        <v>57.282444444444444</v>
      </c>
      <c r="O21">
        <f t="shared" si="9"/>
        <v>267.20915555555558</v>
      </c>
      <c r="P21">
        <f t="shared" si="10"/>
        <v>245.69897777777777</v>
      </c>
      <c r="Q21">
        <f t="shared" si="11"/>
        <v>100.34337777777779</v>
      </c>
      <c r="R21">
        <f t="shared" si="12"/>
        <v>100.14173333333332</v>
      </c>
      <c r="S21">
        <f t="shared" si="6"/>
        <v>130.1492761904762</v>
      </c>
      <c r="T21">
        <f t="shared" si="7"/>
        <v>88.29808303203788</v>
      </c>
    </row>
    <row r="22" spans="1:20" x14ac:dyDescent="0.3">
      <c r="A22" t="s">
        <v>20</v>
      </c>
      <c r="B22">
        <v>4503.0450000000001</v>
      </c>
      <c r="C22">
        <v>2798.3029999999999</v>
      </c>
      <c r="D22">
        <v>2331.2260000000001</v>
      </c>
      <c r="E22">
        <v>5159.6469999999999</v>
      </c>
      <c r="F22">
        <v>3821.741</v>
      </c>
      <c r="G22">
        <v>9487.18</v>
      </c>
      <c r="H22">
        <v>6135.8549999999996</v>
      </c>
      <c r="I22">
        <f t="shared" si="3"/>
        <v>4890.9995714285715</v>
      </c>
      <c r="J22">
        <f t="shared" si="4"/>
        <v>2414.275368512041</v>
      </c>
      <c r="L22">
        <f t="shared" si="5"/>
        <v>200.13533333333334</v>
      </c>
      <c r="M22">
        <f t="shared" si="13"/>
        <v>124.36902222222221</v>
      </c>
      <c r="N22">
        <f t="shared" si="8"/>
        <v>103.61004444444445</v>
      </c>
      <c r="O22">
        <f t="shared" si="9"/>
        <v>229.31764444444445</v>
      </c>
      <c r="P22">
        <f t="shared" si="10"/>
        <v>169.85515555555554</v>
      </c>
      <c r="Q22">
        <f t="shared" si="11"/>
        <v>421.65244444444448</v>
      </c>
      <c r="R22">
        <f t="shared" si="12"/>
        <v>272.70466666666664</v>
      </c>
      <c r="S22">
        <f t="shared" si="6"/>
        <v>217.37775873015875</v>
      </c>
      <c r="T22">
        <f t="shared" si="7"/>
        <v>107.30112748942402</v>
      </c>
    </row>
    <row r="23" spans="1:20" ht="15" x14ac:dyDescent="0.25">
      <c r="A23" t="s">
        <v>21</v>
      </c>
      <c r="B23">
        <v>499.97199999999998</v>
      </c>
      <c r="C23">
        <v>203.26300000000001</v>
      </c>
      <c r="D23">
        <v>163.08000000000001</v>
      </c>
      <c r="E23">
        <v>816.97699999999998</v>
      </c>
      <c r="F23">
        <v>522.34400000000005</v>
      </c>
      <c r="G23">
        <v>105.74</v>
      </c>
      <c r="H23">
        <v>207.73699999999999</v>
      </c>
      <c r="I23">
        <f t="shared" si="3"/>
        <v>359.87328571428571</v>
      </c>
      <c r="J23">
        <f t="shared" si="4"/>
        <v>260.11271389900344</v>
      </c>
      <c r="L23">
        <f t="shared" si="5"/>
        <v>22.220977777777776</v>
      </c>
      <c r="M23">
        <f t="shared" si="13"/>
        <v>9.0339111111111112</v>
      </c>
      <c r="N23">
        <f t="shared" si="8"/>
        <v>7.2480000000000002</v>
      </c>
      <c r="O23">
        <f t="shared" si="9"/>
        <v>36.310088888888885</v>
      </c>
      <c r="P23">
        <f t="shared" si="10"/>
        <v>23.215288888888892</v>
      </c>
      <c r="Q23">
        <f t="shared" si="11"/>
        <v>4.6995555555555555</v>
      </c>
      <c r="R23">
        <f t="shared" si="12"/>
        <v>9.2327555555555545</v>
      </c>
      <c r="S23">
        <f t="shared" si="6"/>
        <v>15.994368253968252</v>
      </c>
      <c r="T23">
        <f t="shared" si="7"/>
        <v>11.560565062177925</v>
      </c>
    </row>
    <row r="24" spans="1:20" ht="15" x14ac:dyDescent="0.25">
      <c r="A24" t="s">
        <v>22</v>
      </c>
      <c r="B24">
        <v>175.524</v>
      </c>
      <c r="C24">
        <v>149.358</v>
      </c>
      <c r="D24">
        <v>75.790999999999997</v>
      </c>
      <c r="F24">
        <v>274.06299999999999</v>
      </c>
      <c r="G24">
        <v>330.63499999999999</v>
      </c>
      <c r="H24">
        <v>69.578000000000003</v>
      </c>
      <c r="I24">
        <f t="shared" si="3"/>
        <v>179.15816666666669</v>
      </c>
      <c r="J24">
        <f t="shared" si="4"/>
        <v>105.40018937253699</v>
      </c>
      <c r="L24">
        <f t="shared" si="5"/>
        <v>7.8010666666666664</v>
      </c>
      <c r="M24">
        <f t="shared" si="13"/>
        <v>6.6381333333333332</v>
      </c>
      <c r="N24">
        <f t="shared" si="8"/>
        <v>3.3684888888888889</v>
      </c>
      <c r="P24">
        <f t="shared" si="10"/>
        <v>12.180577777777778</v>
      </c>
      <c r="Q24">
        <f t="shared" si="11"/>
        <v>14.694888888888888</v>
      </c>
      <c r="R24">
        <f t="shared" si="12"/>
        <v>3.0923555555555557</v>
      </c>
      <c r="S24">
        <f t="shared" si="6"/>
        <v>7.9625851851851861</v>
      </c>
      <c r="T24">
        <f t="shared" si="7"/>
        <v>4.6844528610016454</v>
      </c>
    </row>
    <row r="25" spans="1:20" ht="15" x14ac:dyDescent="0.25">
      <c r="A25" t="s">
        <v>23</v>
      </c>
      <c r="B25">
        <v>112.536</v>
      </c>
      <c r="C25">
        <v>149.53399999999999</v>
      </c>
      <c r="D25">
        <v>65.272999999999996</v>
      </c>
      <c r="E25">
        <v>459.6</v>
      </c>
      <c r="F25">
        <v>550.38800000000003</v>
      </c>
      <c r="G25">
        <v>591.29899999999998</v>
      </c>
      <c r="H25">
        <v>360.52600000000001</v>
      </c>
      <c r="I25">
        <f t="shared" si="3"/>
        <v>327.02228571428572</v>
      </c>
      <c r="J25">
        <f t="shared" si="4"/>
        <v>217.73566547744258</v>
      </c>
      <c r="L25">
        <f t="shared" si="5"/>
        <v>5.0015999999999998</v>
      </c>
      <c r="M25">
        <f t="shared" si="13"/>
        <v>6.6459555555555552</v>
      </c>
      <c r="N25">
        <f t="shared" si="8"/>
        <v>2.9010222222222222</v>
      </c>
      <c r="O25">
        <f t="shared" si="9"/>
        <v>20.426666666666669</v>
      </c>
      <c r="P25">
        <f t="shared" si="10"/>
        <v>24.46168888888889</v>
      </c>
      <c r="Q25">
        <f t="shared" si="11"/>
        <v>26.279955555555553</v>
      </c>
      <c r="R25">
        <f t="shared" si="12"/>
        <v>16.023377777777778</v>
      </c>
      <c r="S25">
        <f t="shared" si="6"/>
        <v>14.53432380952381</v>
      </c>
      <c r="T25">
        <f t="shared" si="7"/>
        <v>9.6771406878863324</v>
      </c>
    </row>
    <row r="26" spans="1:20" ht="15" x14ac:dyDescent="0.25">
      <c r="A26" t="s">
        <v>24</v>
      </c>
      <c r="B26">
        <v>493.52</v>
      </c>
      <c r="C26">
        <v>323.00700000000001</v>
      </c>
      <c r="D26">
        <v>254.63399999999999</v>
      </c>
      <c r="E26">
        <v>555.63300000000004</v>
      </c>
      <c r="F26">
        <v>508.274</v>
      </c>
      <c r="G26">
        <v>536.14800000000002</v>
      </c>
      <c r="H26">
        <v>437.94400000000002</v>
      </c>
      <c r="I26">
        <f t="shared" si="3"/>
        <v>444.16571428571433</v>
      </c>
      <c r="J26">
        <f t="shared" si="4"/>
        <v>114.07002891603356</v>
      </c>
      <c r="L26">
        <f t="shared" si="5"/>
        <v>21.934222222222221</v>
      </c>
      <c r="M26">
        <f t="shared" si="13"/>
        <v>14.355866666666667</v>
      </c>
      <c r="N26">
        <f t="shared" si="8"/>
        <v>11.317066666666665</v>
      </c>
      <c r="O26">
        <f t="shared" si="9"/>
        <v>24.694800000000001</v>
      </c>
      <c r="P26">
        <f t="shared" si="10"/>
        <v>22.589955555555555</v>
      </c>
      <c r="Q26">
        <f t="shared" si="11"/>
        <v>23.828800000000001</v>
      </c>
      <c r="R26">
        <f t="shared" si="12"/>
        <v>19.464177777777778</v>
      </c>
      <c r="S26">
        <f t="shared" si="6"/>
        <v>19.740698412698414</v>
      </c>
      <c r="T26">
        <f t="shared" si="7"/>
        <v>5.0697790629348223</v>
      </c>
    </row>
    <row r="27" spans="1:20" ht="15" x14ac:dyDescent="0.25">
      <c r="A27" t="s">
        <v>25</v>
      </c>
      <c r="B27">
        <v>205.47200000000001</v>
      </c>
      <c r="C27">
        <v>132.96299999999999</v>
      </c>
      <c r="D27">
        <v>111.17</v>
      </c>
      <c r="E27">
        <v>180.364</v>
      </c>
      <c r="F27">
        <v>136.61799999999999</v>
      </c>
      <c r="G27">
        <v>289.08499999999998</v>
      </c>
      <c r="H27">
        <v>211.005</v>
      </c>
      <c r="I27">
        <f t="shared" si="3"/>
        <v>180.95385714285717</v>
      </c>
      <c r="J27">
        <f t="shared" si="4"/>
        <v>61.012949197768762</v>
      </c>
      <c r="L27">
        <f t="shared" si="5"/>
        <v>9.1320888888888891</v>
      </c>
      <c r="M27">
        <f t="shared" si="13"/>
        <v>5.909466666666666</v>
      </c>
      <c r="N27">
        <f t="shared" si="8"/>
        <v>4.9408888888888889</v>
      </c>
      <c r="O27">
        <f t="shared" si="9"/>
        <v>8.0161777777777772</v>
      </c>
      <c r="P27">
        <f t="shared" si="10"/>
        <v>6.0719111111111106</v>
      </c>
      <c r="Q27">
        <f t="shared" si="11"/>
        <v>12.848222222222221</v>
      </c>
      <c r="R27">
        <f t="shared" si="12"/>
        <v>9.3780000000000001</v>
      </c>
      <c r="S27">
        <f t="shared" si="6"/>
        <v>8.0423936507936507</v>
      </c>
      <c r="T27">
        <f t="shared" si="7"/>
        <v>2.7116866310119518</v>
      </c>
    </row>
    <row r="28" spans="1:20" x14ac:dyDescent="0.3">
      <c r="A28" t="s">
        <v>26</v>
      </c>
      <c r="B28">
        <v>3077.4319999999998</v>
      </c>
      <c r="C28">
        <v>2547.172</v>
      </c>
      <c r="D28">
        <v>1838.5360000000001</v>
      </c>
      <c r="E28">
        <v>3446.9560000000001</v>
      </c>
      <c r="F28">
        <v>3044.1280000000002</v>
      </c>
      <c r="G28">
        <v>4469.1310000000003</v>
      </c>
      <c r="H28">
        <v>3451.2820000000002</v>
      </c>
      <c r="I28">
        <f t="shared" si="3"/>
        <v>3124.9481428571426</v>
      </c>
      <c r="J28">
        <f t="shared" si="4"/>
        <v>817.97326277461252</v>
      </c>
      <c r="L28">
        <f t="shared" si="5"/>
        <v>136.77475555555554</v>
      </c>
      <c r="M28">
        <f t="shared" si="13"/>
        <v>113.20764444444444</v>
      </c>
      <c r="N28">
        <f t="shared" si="8"/>
        <v>81.712711111111119</v>
      </c>
      <c r="O28">
        <f t="shared" si="9"/>
        <v>153.19804444444446</v>
      </c>
      <c r="P28">
        <f t="shared" si="10"/>
        <v>135.29457777777779</v>
      </c>
      <c r="Q28">
        <f t="shared" si="11"/>
        <v>198.62804444444447</v>
      </c>
      <c r="R28">
        <f t="shared" si="12"/>
        <v>153.39031111111112</v>
      </c>
      <c r="S28">
        <f t="shared" si="6"/>
        <v>138.88658412698413</v>
      </c>
      <c r="T28">
        <f t="shared" si="7"/>
        <v>36.354367234427116</v>
      </c>
    </row>
    <row r="29" spans="1:20" x14ac:dyDescent="0.3">
      <c r="A29" t="s">
        <v>27</v>
      </c>
      <c r="B29">
        <v>9221.2129999999997</v>
      </c>
      <c r="C29">
        <v>8273.9840000000004</v>
      </c>
      <c r="D29">
        <v>5300.5370000000003</v>
      </c>
      <c r="E29">
        <v>8466.8359999999993</v>
      </c>
      <c r="F29">
        <v>8551.1020000000008</v>
      </c>
      <c r="G29">
        <v>11670.374</v>
      </c>
      <c r="H29">
        <v>7316.7920000000004</v>
      </c>
      <c r="I29">
        <f t="shared" si="3"/>
        <v>8400.1197142857145</v>
      </c>
      <c r="J29">
        <f t="shared" si="4"/>
        <v>1923.2319217103177</v>
      </c>
      <c r="L29">
        <f t="shared" si="5"/>
        <v>409.83168888888889</v>
      </c>
      <c r="M29">
        <f t="shared" si="13"/>
        <v>367.73262222222223</v>
      </c>
      <c r="N29">
        <f t="shared" si="8"/>
        <v>235.57942222222223</v>
      </c>
      <c r="O29">
        <f t="shared" si="9"/>
        <v>376.30382222222221</v>
      </c>
      <c r="P29">
        <f t="shared" si="10"/>
        <v>380.04897777777779</v>
      </c>
      <c r="Q29">
        <f t="shared" si="11"/>
        <v>518.68328888888891</v>
      </c>
      <c r="R29">
        <f t="shared" si="12"/>
        <v>325.1907555555556</v>
      </c>
      <c r="S29">
        <f t="shared" si="6"/>
        <v>373.33865396825394</v>
      </c>
      <c r="T29">
        <f t="shared" si="7"/>
        <v>85.47697429823647</v>
      </c>
    </row>
    <row r="30" spans="1:20" x14ac:dyDescent="0.3">
      <c r="A30" t="s">
        <v>28</v>
      </c>
      <c r="B30">
        <v>2739.558</v>
      </c>
      <c r="C30">
        <v>2439.6889999999999</v>
      </c>
      <c r="D30">
        <v>2156.107</v>
      </c>
      <c r="E30">
        <v>3452.7379999999998</v>
      </c>
      <c r="F30">
        <v>2282.886</v>
      </c>
      <c r="G30">
        <v>5622.9</v>
      </c>
      <c r="H30">
        <v>3043.7689999999998</v>
      </c>
      <c r="I30">
        <f t="shared" si="3"/>
        <v>3105.3781428571424</v>
      </c>
      <c r="J30">
        <f t="shared" si="4"/>
        <v>1198.397979080883</v>
      </c>
      <c r="L30">
        <f t="shared" si="5"/>
        <v>121.75813333333333</v>
      </c>
      <c r="M30">
        <f t="shared" si="13"/>
        <v>108.43062222222221</v>
      </c>
      <c r="N30">
        <f t="shared" si="8"/>
        <v>95.82697777777777</v>
      </c>
      <c r="O30">
        <f t="shared" si="9"/>
        <v>153.45502222222223</v>
      </c>
      <c r="P30">
        <f t="shared" si="10"/>
        <v>101.4616</v>
      </c>
      <c r="Q30">
        <f t="shared" si="11"/>
        <v>249.90666666666664</v>
      </c>
      <c r="R30">
        <f t="shared" si="12"/>
        <v>135.27862222222222</v>
      </c>
      <c r="S30">
        <f t="shared" si="6"/>
        <v>138.01680634920635</v>
      </c>
      <c r="T30">
        <f t="shared" si="7"/>
        <v>53.262132403594769</v>
      </c>
    </row>
    <row r="31" spans="1:20" x14ac:dyDescent="0.3">
      <c r="A31" t="s">
        <v>29</v>
      </c>
      <c r="I31" t="e">
        <f t="shared" si="3"/>
        <v>#DIV/0!</v>
      </c>
      <c r="J31" t="e">
        <f t="shared" si="4"/>
        <v>#DIV/0!</v>
      </c>
      <c r="S31" t="e">
        <f t="shared" si="6"/>
        <v>#DIV/0!</v>
      </c>
      <c r="T31" t="e">
        <f t="shared" si="7"/>
        <v>#DIV/0!</v>
      </c>
    </row>
    <row r="32" spans="1:20" x14ac:dyDescent="0.3">
      <c r="A32" t="s">
        <v>30</v>
      </c>
      <c r="E32">
        <v>74.941999999999993</v>
      </c>
      <c r="F32">
        <v>43.792999999999999</v>
      </c>
      <c r="G32">
        <v>36.511000000000003</v>
      </c>
      <c r="I32">
        <f t="shared" si="3"/>
        <v>51.748666666666658</v>
      </c>
      <c r="J32">
        <f t="shared" si="4"/>
        <v>20.413351374366098</v>
      </c>
      <c r="O32">
        <f t="shared" si="9"/>
        <v>3.3307555555555552</v>
      </c>
      <c r="P32">
        <f t="shared" si="10"/>
        <v>1.9463555555555556</v>
      </c>
      <c r="Q32">
        <f t="shared" si="11"/>
        <v>1.6227111111111112</v>
      </c>
      <c r="S32">
        <f t="shared" si="6"/>
        <v>2.2999407407407406</v>
      </c>
      <c r="T32">
        <f t="shared" si="7"/>
        <v>0.90726006108293633</v>
      </c>
    </row>
    <row r="33" spans="1:20" x14ac:dyDescent="0.3">
      <c r="A33" t="s">
        <v>31</v>
      </c>
      <c r="B33">
        <v>723.55200000000002</v>
      </c>
      <c r="C33">
        <v>577.56799999999998</v>
      </c>
      <c r="D33">
        <v>566.01800000000003</v>
      </c>
      <c r="E33">
        <v>1185.1949999999999</v>
      </c>
      <c r="F33">
        <v>445.49099999999999</v>
      </c>
      <c r="G33">
        <v>2089.9349999999999</v>
      </c>
      <c r="H33">
        <v>882.50900000000001</v>
      </c>
      <c r="I33">
        <f t="shared" si="3"/>
        <v>924.32399999999996</v>
      </c>
      <c r="J33">
        <f t="shared" si="4"/>
        <v>569.59993668538959</v>
      </c>
      <c r="L33">
        <f t="shared" si="5"/>
        <v>32.157866666666671</v>
      </c>
      <c r="M33">
        <f t="shared" si="13"/>
        <v>25.669688888888889</v>
      </c>
      <c r="N33">
        <f t="shared" si="8"/>
        <v>25.156355555555557</v>
      </c>
      <c r="O33">
        <f t="shared" si="9"/>
        <v>52.675333333333327</v>
      </c>
      <c r="P33">
        <f t="shared" si="10"/>
        <v>19.799599999999998</v>
      </c>
      <c r="Q33">
        <f t="shared" si="11"/>
        <v>92.885999999999996</v>
      </c>
      <c r="R33">
        <f t="shared" si="12"/>
        <v>39.222622222222221</v>
      </c>
      <c r="S33">
        <f t="shared" si="6"/>
        <v>41.081066666666672</v>
      </c>
      <c r="T33">
        <f t="shared" si="7"/>
        <v>25.315552741572873</v>
      </c>
    </row>
    <row r="34" spans="1:20" x14ac:dyDescent="0.3">
      <c r="A34" t="s">
        <v>32</v>
      </c>
      <c r="I34" t="e">
        <f t="shared" si="3"/>
        <v>#DIV/0!</v>
      </c>
      <c r="J34" t="e">
        <f t="shared" si="4"/>
        <v>#DIV/0!</v>
      </c>
      <c r="S34" t="e">
        <f t="shared" si="6"/>
        <v>#DIV/0!</v>
      </c>
      <c r="T34" t="e">
        <f t="shared" si="7"/>
        <v>#DIV/0!</v>
      </c>
    </row>
    <row r="35" spans="1:20" x14ac:dyDescent="0.3">
      <c r="A35" t="s">
        <v>33</v>
      </c>
      <c r="B35">
        <v>47.393999999999998</v>
      </c>
      <c r="C35">
        <v>164.61199999999999</v>
      </c>
      <c r="D35">
        <v>85.34</v>
      </c>
      <c r="E35">
        <v>49.265999999999998</v>
      </c>
      <c r="F35">
        <v>102.471</v>
      </c>
      <c r="G35">
        <v>111.807</v>
      </c>
      <c r="H35">
        <v>93.902000000000001</v>
      </c>
      <c r="I35">
        <f t="shared" si="3"/>
        <v>93.541714285714292</v>
      </c>
      <c r="J35">
        <f t="shared" si="4"/>
        <v>40.04515503243092</v>
      </c>
      <c r="L35">
        <f t="shared" si="5"/>
        <v>2.1063999999999998</v>
      </c>
      <c r="M35">
        <f t="shared" si="13"/>
        <v>7.3160888888888884</v>
      </c>
      <c r="N35">
        <f t="shared" si="8"/>
        <v>3.7928888888888892</v>
      </c>
      <c r="O35">
        <f t="shared" si="9"/>
        <v>2.1896</v>
      </c>
      <c r="P35">
        <f t="shared" si="10"/>
        <v>4.5542666666666669</v>
      </c>
      <c r="Q35">
        <f t="shared" si="11"/>
        <v>4.9691999999999998</v>
      </c>
      <c r="R35">
        <f t="shared" si="12"/>
        <v>4.1734222222222224</v>
      </c>
      <c r="S35">
        <f t="shared" si="6"/>
        <v>4.1574095238095241</v>
      </c>
      <c r="T35">
        <f t="shared" si="7"/>
        <v>1.7797846681080414</v>
      </c>
    </row>
    <row r="36" spans="1:20" x14ac:dyDescent="0.3">
      <c r="A36" t="s">
        <v>34</v>
      </c>
      <c r="B36">
        <v>4361.2640000000001</v>
      </c>
      <c r="C36">
        <v>4234.07</v>
      </c>
      <c r="D36">
        <v>2279.8069999999998</v>
      </c>
      <c r="E36">
        <v>3532.4569999999999</v>
      </c>
      <c r="F36">
        <v>3678.6559999999999</v>
      </c>
      <c r="G36">
        <v>5206.54</v>
      </c>
      <c r="H36">
        <v>3035.4830000000002</v>
      </c>
      <c r="I36">
        <f t="shared" si="3"/>
        <v>3761.1824285714288</v>
      </c>
      <c r="J36">
        <f t="shared" si="4"/>
        <v>953.32906271983848</v>
      </c>
      <c r="L36">
        <f t="shared" si="5"/>
        <v>193.83395555555555</v>
      </c>
      <c r="M36">
        <f t="shared" si="13"/>
        <v>188.18088888888889</v>
      </c>
      <c r="N36">
        <f t="shared" si="8"/>
        <v>101.32475555555554</v>
      </c>
      <c r="O36">
        <f t="shared" si="9"/>
        <v>156.99808888888887</v>
      </c>
      <c r="P36">
        <f t="shared" si="10"/>
        <v>163.49582222222222</v>
      </c>
      <c r="Q36">
        <f t="shared" si="11"/>
        <v>231.40177777777777</v>
      </c>
      <c r="R36">
        <f t="shared" si="12"/>
        <v>134.91035555555555</v>
      </c>
      <c r="S36">
        <f t="shared" si="6"/>
        <v>167.16366349206348</v>
      </c>
      <c r="T36">
        <f t="shared" si="7"/>
        <v>42.370180565326208</v>
      </c>
    </row>
    <row r="37" spans="1:20" x14ac:dyDescent="0.3">
      <c r="A37" t="s">
        <v>35</v>
      </c>
      <c r="B37">
        <v>7968.241</v>
      </c>
      <c r="C37">
        <v>7613.7510000000002</v>
      </c>
      <c r="D37">
        <v>4500.29</v>
      </c>
      <c r="E37">
        <v>7173.9120000000003</v>
      </c>
      <c r="F37">
        <v>6878.4650000000001</v>
      </c>
      <c r="G37">
        <v>10968.614</v>
      </c>
      <c r="H37">
        <v>5922.38</v>
      </c>
      <c r="I37">
        <f t="shared" si="3"/>
        <v>7289.3789999999999</v>
      </c>
      <c r="J37">
        <f t="shared" si="4"/>
        <v>1997.1950186056779</v>
      </c>
      <c r="L37">
        <f t="shared" si="5"/>
        <v>354.14404444444443</v>
      </c>
      <c r="M37">
        <f t="shared" si="13"/>
        <v>338.38893333333334</v>
      </c>
      <c r="N37">
        <f t="shared" si="8"/>
        <v>200.01288888888888</v>
      </c>
      <c r="O37">
        <f t="shared" si="9"/>
        <v>318.84053333333333</v>
      </c>
      <c r="P37">
        <f t="shared" si="10"/>
        <v>305.70955555555554</v>
      </c>
      <c r="Q37">
        <f t="shared" si="11"/>
        <v>487.49395555555554</v>
      </c>
      <c r="R37">
        <f t="shared" si="12"/>
        <v>263.21688888888889</v>
      </c>
      <c r="S37">
        <f t="shared" si="6"/>
        <v>323.97240000000005</v>
      </c>
      <c r="T37">
        <f t="shared" si="7"/>
        <v>88.764223049140924</v>
      </c>
    </row>
    <row r="38" spans="1:20" x14ac:dyDescent="0.3">
      <c r="A38" t="s">
        <v>36</v>
      </c>
      <c r="B38">
        <v>375</v>
      </c>
      <c r="C38">
        <v>375</v>
      </c>
      <c r="D38">
        <v>375</v>
      </c>
      <c r="E38">
        <v>375</v>
      </c>
      <c r="F38">
        <v>375</v>
      </c>
      <c r="G38">
        <v>375</v>
      </c>
      <c r="H38">
        <v>375</v>
      </c>
      <c r="I38">
        <f t="shared" si="3"/>
        <v>375</v>
      </c>
      <c r="J38">
        <f t="shared" si="4"/>
        <v>0</v>
      </c>
      <c r="L38">
        <f t="shared" si="5"/>
        <v>16.666666666666668</v>
      </c>
      <c r="M38">
        <f t="shared" si="13"/>
        <v>16.666666666666668</v>
      </c>
      <c r="N38">
        <f t="shared" si="8"/>
        <v>16.666666666666668</v>
      </c>
      <c r="O38">
        <f t="shared" si="9"/>
        <v>16.666666666666668</v>
      </c>
      <c r="P38">
        <f t="shared" si="10"/>
        <v>16.666666666666668</v>
      </c>
      <c r="Q38">
        <f t="shared" si="11"/>
        <v>16.666666666666668</v>
      </c>
      <c r="R38">
        <f t="shared" si="12"/>
        <v>16.666666666666668</v>
      </c>
      <c r="S38">
        <f t="shared" si="6"/>
        <v>16.666666666666668</v>
      </c>
      <c r="T38">
        <f t="shared" si="7"/>
        <v>0</v>
      </c>
    </row>
    <row r="39" spans="1:20" x14ac:dyDescent="0.3">
      <c r="A39" t="s">
        <v>37</v>
      </c>
      <c r="B39">
        <v>27.687999999999999</v>
      </c>
      <c r="E39">
        <v>34.555999999999997</v>
      </c>
      <c r="I39">
        <f t="shared" si="3"/>
        <v>31.122</v>
      </c>
      <c r="J39">
        <f t="shared" si="4"/>
        <v>4.8564093731891935</v>
      </c>
      <c r="L39">
        <f t="shared" si="5"/>
        <v>1.2305777777777778</v>
      </c>
      <c r="O39">
        <f t="shared" si="9"/>
        <v>1.5358222222222222</v>
      </c>
      <c r="S39">
        <f t="shared" si="6"/>
        <v>1.3832</v>
      </c>
      <c r="T39">
        <f t="shared" si="7"/>
        <v>0.21584041658618733</v>
      </c>
    </row>
    <row r="40" spans="1:20" x14ac:dyDescent="0.3">
      <c r="A40" t="s">
        <v>38</v>
      </c>
      <c r="E40">
        <v>1912.4079999999999</v>
      </c>
      <c r="F40">
        <v>1985.7860000000001</v>
      </c>
      <c r="G40">
        <v>137.393</v>
      </c>
      <c r="H40">
        <v>165.44300000000001</v>
      </c>
      <c r="I40">
        <f t="shared" si="3"/>
        <v>1050.2574999999999</v>
      </c>
      <c r="J40">
        <f t="shared" si="4"/>
        <v>1038.385823242498</v>
      </c>
      <c r="O40">
        <f t="shared" si="9"/>
        <v>84.995911111111113</v>
      </c>
      <c r="P40">
        <f t="shared" si="10"/>
        <v>88.257155555555556</v>
      </c>
      <c r="Q40">
        <f t="shared" si="11"/>
        <v>6.106355555555556</v>
      </c>
      <c r="R40">
        <f t="shared" si="12"/>
        <v>7.353022222222223</v>
      </c>
      <c r="S40">
        <f t="shared" si="6"/>
        <v>46.678111111111107</v>
      </c>
      <c r="T40">
        <f t="shared" si="7"/>
        <v>46.15048103299992</v>
      </c>
    </row>
    <row r="41" spans="1:20" x14ac:dyDescent="0.3">
      <c r="A41" t="s">
        <v>39</v>
      </c>
      <c r="B41">
        <v>3879.7809999999999</v>
      </c>
      <c r="C41">
        <v>3547.8240000000001</v>
      </c>
      <c r="D41">
        <v>2342.48</v>
      </c>
      <c r="G41">
        <v>5563.0609999999997</v>
      </c>
      <c r="H41">
        <v>2959.4029999999998</v>
      </c>
      <c r="I41">
        <f t="shared" si="3"/>
        <v>3658.5097999999998</v>
      </c>
      <c r="J41">
        <f t="shared" si="4"/>
        <v>1215.4435729381687</v>
      </c>
      <c r="L41">
        <f t="shared" si="5"/>
        <v>172.43471111111111</v>
      </c>
      <c r="M41">
        <f t="shared" si="13"/>
        <v>157.68106666666668</v>
      </c>
      <c r="N41">
        <f t="shared" si="8"/>
        <v>104.11022222222222</v>
      </c>
      <c r="Q41">
        <f t="shared" si="11"/>
        <v>247.24715555555554</v>
      </c>
      <c r="R41">
        <f t="shared" si="12"/>
        <v>131.52902222222221</v>
      </c>
      <c r="S41">
        <f t="shared" si="6"/>
        <v>162.60043555555555</v>
      </c>
      <c r="T41">
        <f t="shared" si="7"/>
        <v>54.019714352807462</v>
      </c>
    </row>
    <row r="42" spans="1:20" x14ac:dyDescent="0.3">
      <c r="A42" t="s">
        <v>40</v>
      </c>
      <c r="B42">
        <v>1797.1410000000001</v>
      </c>
      <c r="C42">
        <v>1326.116</v>
      </c>
      <c r="D42">
        <v>1148.2360000000001</v>
      </c>
      <c r="E42">
        <v>1864.864</v>
      </c>
      <c r="F42">
        <v>1639.8879999999999</v>
      </c>
      <c r="G42">
        <v>1407.8869999999999</v>
      </c>
      <c r="H42">
        <v>1923.4169999999999</v>
      </c>
      <c r="I42">
        <f t="shared" si="3"/>
        <v>1586.7927142857141</v>
      </c>
      <c r="J42">
        <f t="shared" si="4"/>
        <v>297.20830404488788</v>
      </c>
      <c r="L42">
        <f t="shared" si="5"/>
        <v>79.872933333333336</v>
      </c>
      <c r="M42">
        <f t="shared" si="13"/>
        <v>58.938488888888891</v>
      </c>
      <c r="N42">
        <f t="shared" si="8"/>
        <v>51.032711111111112</v>
      </c>
      <c r="O42">
        <f t="shared" si="9"/>
        <v>82.882844444444444</v>
      </c>
      <c r="P42">
        <f t="shared" si="10"/>
        <v>72.883911111111104</v>
      </c>
      <c r="Q42">
        <f t="shared" si="11"/>
        <v>62.572755555555553</v>
      </c>
      <c r="R42">
        <f t="shared" si="12"/>
        <v>85.485199999999992</v>
      </c>
      <c r="S42">
        <f t="shared" si="6"/>
        <v>70.524120634920635</v>
      </c>
      <c r="T42">
        <f t="shared" si="7"/>
        <v>13.209257957550582</v>
      </c>
    </row>
    <row r="43" spans="1:20" x14ac:dyDescent="0.3">
      <c r="A43" t="s">
        <v>41</v>
      </c>
      <c r="B43">
        <v>1584.7270000000001</v>
      </c>
      <c r="C43">
        <v>1276.3489999999999</v>
      </c>
      <c r="D43">
        <v>834.12199999999996</v>
      </c>
      <c r="E43">
        <v>3425.9740000000002</v>
      </c>
      <c r="F43">
        <v>1596.7080000000001</v>
      </c>
      <c r="G43">
        <v>1813.7159999999999</v>
      </c>
      <c r="H43">
        <v>2780.587</v>
      </c>
      <c r="I43">
        <f t="shared" si="3"/>
        <v>1901.7404285714288</v>
      </c>
      <c r="J43">
        <f t="shared" si="4"/>
        <v>897.02038445230005</v>
      </c>
      <c r="L43">
        <f t="shared" si="5"/>
        <v>70.432311111111119</v>
      </c>
      <c r="M43">
        <f t="shared" si="13"/>
        <v>56.726622222222218</v>
      </c>
      <c r="N43">
        <f t="shared" si="8"/>
        <v>37.072088888888885</v>
      </c>
      <c r="O43">
        <f t="shared" si="9"/>
        <v>152.26551111111112</v>
      </c>
      <c r="P43">
        <f t="shared" si="10"/>
        <v>70.964799999999997</v>
      </c>
      <c r="Q43">
        <f t="shared" si="11"/>
        <v>80.6096</v>
      </c>
      <c r="R43">
        <f t="shared" si="12"/>
        <v>123.58164444444445</v>
      </c>
      <c r="S43">
        <f t="shared" si="6"/>
        <v>84.521796825396819</v>
      </c>
      <c r="T43">
        <f t="shared" si="7"/>
        <v>39.867572642324454</v>
      </c>
    </row>
    <row r="44" spans="1:20" x14ac:dyDescent="0.3">
      <c r="A44" t="s">
        <v>42</v>
      </c>
      <c r="B44">
        <v>6659.7550000000001</v>
      </c>
      <c r="C44">
        <v>5337.1689999999999</v>
      </c>
      <c r="D44">
        <v>4176.2550000000001</v>
      </c>
      <c r="E44">
        <v>7636.0919999999996</v>
      </c>
      <c r="F44">
        <v>7093.3360000000002</v>
      </c>
      <c r="G44">
        <v>7105.4139999999998</v>
      </c>
      <c r="H44">
        <v>9331.9179999999997</v>
      </c>
      <c r="I44">
        <f t="shared" si="3"/>
        <v>6762.8484285714285</v>
      </c>
      <c r="J44">
        <f t="shared" si="4"/>
        <v>1649.3888593594186</v>
      </c>
      <c r="L44">
        <f t="shared" si="5"/>
        <v>295.98911111111113</v>
      </c>
      <c r="M44">
        <f t="shared" si="13"/>
        <v>237.2075111111111</v>
      </c>
      <c r="N44">
        <f t="shared" si="8"/>
        <v>185.61133333333333</v>
      </c>
      <c r="O44">
        <f t="shared" si="9"/>
        <v>339.38186666666667</v>
      </c>
      <c r="P44">
        <f t="shared" si="10"/>
        <v>315.25937777777779</v>
      </c>
      <c r="Q44">
        <f t="shared" si="11"/>
        <v>315.79617777777776</v>
      </c>
      <c r="R44">
        <f t="shared" si="12"/>
        <v>414.7519111111111</v>
      </c>
      <c r="S44">
        <f t="shared" si="6"/>
        <v>300.57104126984126</v>
      </c>
      <c r="T44">
        <f t="shared" si="7"/>
        <v>73.306171527085141</v>
      </c>
    </row>
    <row r="45" spans="1:20" x14ac:dyDescent="0.3">
      <c r="A45" t="s">
        <v>43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45"/>
  <sheetViews>
    <sheetView workbookViewId="0">
      <pane xSplit="1" topLeftCell="B1" activePane="topRight" state="frozen"/>
      <selection activeCell="A34" sqref="A34"/>
      <selection pane="topRight" activeCell="Q1" sqref="Q1:R44"/>
    </sheetView>
  </sheetViews>
  <sheetFormatPr defaultRowHeight="14.4" x14ac:dyDescent="0.3"/>
  <cols>
    <col min="1" max="1" width="14.5546875" customWidth="1"/>
    <col min="2" max="7" width="10" bestFit="1" customWidth="1"/>
  </cols>
  <sheetData>
    <row r="1" spans="1:18" x14ac:dyDescent="0.3">
      <c r="H1" t="s">
        <v>91</v>
      </c>
      <c r="I1" t="s">
        <v>92</v>
      </c>
      <c r="K1" t="s">
        <v>93</v>
      </c>
      <c r="Q1" t="s">
        <v>91</v>
      </c>
      <c r="R1" t="s">
        <v>92</v>
      </c>
    </row>
    <row r="2" spans="1:18" x14ac:dyDescent="0.3">
      <c r="A2" t="s">
        <v>0</v>
      </c>
      <c r="G2">
        <v>471.66699999999997</v>
      </c>
      <c r="H2">
        <f>AVERAGE(B2:G2)</f>
        <v>471.66699999999997</v>
      </c>
      <c r="I2" t="e">
        <f>STDEV(B2:G2)</f>
        <v>#DIV/0!</v>
      </c>
      <c r="P2">
        <f t="shared" ref="P2" si="0">(G2*2)/45</f>
        <v>20.962977777777777</v>
      </c>
      <c r="Q2">
        <f>AVERAGE(K2:P2)</f>
        <v>20.962977777777777</v>
      </c>
      <c r="R2" t="e">
        <f>STDEV(K2:P2)</f>
        <v>#DIV/0!</v>
      </c>
    </row>
    <row r="3" spans="1:18" x14ac:dyDescent="0.3">
      <c r="A3" t="s">
        <v>1</v>
      </c>
      <c r="B3">
        <v>1637.954</v>
      </c>
      <c r="C3">
        <v>3211.8220000000001</v>
      </c>
      <c r="D3">
        <v>888.23299999999995</v>
      </c>
      <c r="E3">
        <v>558.94899999999996</v>
      </c>
      <c r="F3">
        <v>1034.9480000000001</v>
      </c>
      <c r="G3">
        <v>1105.942</v>
      </c>
      <c r="H3">
        <f>AVERAGE(B3:G3)</f>
        <v>1406.308</v>
      </c>
      <c r="I3">
        <f>STDEV(B3:G3)</f>
        <v>951.63938943005087</v>
      </c>
      <c r="K3">
        <f>(B3*2)/45</f>
        <v>72.797955555555546</v>
      </c>
      <c r="L3">
        <f t="shared" ref="L3:P4" si="1">(C3*2)/45</f>
        <v>142.74764444444446</v>
      </c>
      <c r="M3">
        <f t="shared" si="1"/>
        <v>39.477022222222217</v>
      </c>
      <c r="N3">
        <f t="shared" si="1"/>
        <v>24.842177777777774</v>
      </c>
      <c r="O3">
        <f t="shared" si="1"/>
        <v>45.997688888888895</v>
      </c>
      <c r="P3">
        <f t="shared" si="1"/>
        <v>49.152977777777778</v>
      </c>
      <c r="Q3">
        <f>AVERAGE(K3:P3)</f>
        <v>62.50257777777778</v>
      </c>
      <c r="R3">
        <f>STDEV(K3:P3)</f>
        <v>42.295083974668941</v>
      </c>
    </row>
    <row r="4" spans="1:18" x14ac:dyDescent="0.3">
      <c r="A4" t="s">
        <v>2</v>
      </c>
      <c r="B4">
        <v>5019.1890000000003</v>
      </c>
      <c r="C4">
        <v>9649.2150000000001</v>
      </c>
      <c r="D4">
        <v>3738.13</v>
      </c>
      <c r="E4">
        <v>2890.9769999999999</v>
      </c>
      <c r="F4">
        <v>4450.1689999999999</v>
      </c>
      <c r="G4">
        <v>3666.0619999999999</v>
      </c>
      <c r="H4">
        <f t="shared" ref="H4:H44" si="2">AVERAGE(B4:G4)</f>
        <v>4902.2903333333334</v>
      </c>
      <c r="I4">
        <f t="shared" ref="I4:I44" si="3">STDEV(B4:G4)</f>
        <v>2436.4024252171212</v>
      </c>
      <c r="K4">
        <f t="shared" ref="K4:K44" si="4">(B4*2)/45</f>
        <v>223.07506666666669</v>
      </c>
      <c r="L4">
        <f t="shared" si="1"/>
        <v>428.85399999999998</v>
      </c>
      <c r="M4">
        <f t="shared" si="1"/>
        <v>166.13911111111111</v>
      </c>
      <c r="N4">
        <f t="shared" si="1"/>
        <v>128.48786666666666</v>
      </c>
      <c r="O4">
        <f t="shared" si="1"/>
        <v>197.78528888888889</v>
      </c>
      <c r="P4">
        <f t="shared" si="1"/>
        <v>162.93608888888889</v>
      </c>
      <c r="Q4">
        <f t="shared" ref="Q4:Q44" si="5">AVERAGE(K4:P4)</f>
        <v>217.87957037037037</v>
      </c>
      <c r="R4">
        <f t="shared" ref="R4:R44" si="6">STDEV(K4:P4)</f>
        <v>108.2845522318721</v>
      </c>
    </row>
    <row r="5" spans="1:18" x14ac:dyDescent="0.3">
      <c r="A5" t="s">
        <v>3</v>
      </c>
      <c r="B5">
        <v>92.316999999999993</v>
      </c>
      <c r="C5">
        <v>231.03700000000001</v>
      </c>
      <c r="E5">
        <v>102.41800000000001</v>
      </c>
      <c r="F5">
        <v>70.349999999999994</v>
      </c>
      <c r="G5">
        <v>61.664999999999999</v>
      </c>
      <c r="H5">
        <f t="shared" si="2"/>
        <v>111.55739999999999</v>
      </c>
      <c r="I5">
        <f t="shared" si="3"/>
        <v>68.76844813066532</v>
      </c>
      <c r="K5">
        <f t="shared" si="4"/>
        <v>4.1029777777777774</v>
      </c>
      <c r="L5">
        <f t="shared" ref="L5:L44" si="7">(C5*2)/45</f>
        <v>10.268311111111112</v>
      </c>
      <c r="N5">
        <f t="shared" ref="N5:N44" si="8">(E5*2)/45</f>
        <v>4.551911111111111</v>
      </c>
      <c r="O5">
        <f t="shared" ref="O5:O44" si="9">(F5*2)/45</f>
        <v>3.1266666666666665</v>
      </c>
      <c r="P5">
        <f t="shared" ref="P5:P44" si="10">(G5*2)/45</f>
        <v>2.7406666666666668</v>
      </c>
      <c r="Q5">
        <f t="shared" si="5"/>
        <v>4.9581066666666667</v>
      </c>
      <c r="R5">
        <f t="shared" si="6"/>
        <v>3.0563754724740124</v>
      </c>
    </row>
    <row r="6" spans="1:18" x14ac:dyDescent="0.3">
      <c r="A6" t="s">
        <v>4</v>
      </c>
      <c r="B6">
        <v>384.07400000000001</v>
      </c>
      <c r="C6">
        <v>716.01900000000001</v>
      </c>
      <c r="D6">
        <v>380.54399999999998</v>
      </c>
      <c r="E6">
        <v>530.73500000000001</v>
      </c>
      <c r="F6">
        <v>371.83</v>
      </c>
      <c r="G6">
        <v>309.83100000000002</v>
      </c>
      <c r="H6">
        <f t="shared" si="2"/>
        <v>448.83883333333341</v>
      </c>
      <c r="I6">
        <f t="shared" si="3"/>
        <v>149.8028234786201</v>
      </c>
      <c r="K6">
        <f t="shared" si="4"/>
        <v>17.069955555555556</v>
      </c>
      <c r="L6">
        <f t="shared" si="7"/>
        <v>31.823066666666666</v>
      </c>
      <c r="M6">
        <f t="shared" ref="M6:M44" si="11">(D6*2)/45</f>
        <v>16.913066666666666</v>
      </c>
      <c r="N6">
        <f t="shared" si="8"/>
        <v>23.588222222222221</v>
      </c>
      <c r="O6">
        <f t="shared" si="9"/>
        <v>16.525777777777776</v>
      </c>
      <c r="P6">
        <f t="shared" si="10"/>
        <v>13.770266666666668</v>
      </c>
      <c r="Q6">
        <f t="shared" si="5"/>
        <v>19.948392592592594</v>
      </c>
      <c r="R6">
        <f t="shared" si="6"/>
        <v>6.6579032657164543</v>
      </c>
    </row>
    <row r="7" spans="1:18" x14ac:dyDescent="0.3">
      <c r="A7" t="s">
        <v>5</v>
      </c>
      <c r="B7">
        <v>4892.4430000000002</v>
      </c>
      <c r="C7">
        <v>7421.28</v>
      </c>
      <c r="D7">
        <v>4521.2669999999998</v>
      </c>
      <c r="E7">
        <v>4547.9690000000001</v>
      </c>
      <c r="F7">
        <v>4193.3879999999999</v>
      </c>
      <c r="G7">
        <v>4362.2910000000002</v>
      </c>
      <c r="H7">
        <f t="shared" si="2"/>
        <v>4989.7730000000001</v>
      </c>
      <c r="I7">
        <f t="shared" si="3"/>
        <v>1213.6186217218331</v>
      </c>
      <c r="K7">
        <f t="shared" si="4"/>
        <v>217.44191111111112</v>
      </c>
      <c r="L7">
        <f t="shared" si="7"/>
        <v>329.83466666666664</v>
      </c>
      <c r="M7">
        <f t="shared" si="11"/>
        <v>200.9452</v>
      </c>
      <c r="N7">
        <f t="shared" si="8"/>
        <v>202.13195555555555</v>
      </c>
      <c r="O7">
        <f t="shared" si="9"/>
        <v>186.37279999999998</v>
      </c>
      <c r="P7">
        <f t="shared" si="10"/>
        <v>193.87960000000001</v>
      </c>
      <c r="Q7">
        <f t="shared" si="5"/>
        <v>221.7676888888889</v>
      </c>
      <c r="R7">
        <f t="shared" si="6"/>
        <v>53.938605409858987</v>
      </c>
    </row>
    <row r="8" spans="1:18" x14ac:dyDescent="0.3">
      <c r="A8" t="s">
        <v>6</v>
      </c>
      <c r="B8">
        <v>1550.201</v>
      </c>
      <c r="C8">
        <v>2310.9760000000001</v>
      </c>
      <c r="D8">
        <v>1593.36</v>
      </c>
      <c r="E8">
        <v>1583.941</v>
      </c>
      <c r="F8">
        <v>1621.6849999999999</v>
      </c>
      <c r="G8">
        <v>1431.9179999999999</v>
      </c>
      <c r="H8">
        <f t="shared" si="2"/>
        <v>1682.0135</v>
      </c>
      <c r="I8">
        <f t="shared" si="3"/>
        <v>315.16132596291027</v>
      </c>
      <c r="K8">
        <f t="shared" si="4"/>
        <v>68.897822222222217</v>
      </c>
      <c r="L8">
        <f t="shared" si="7"/>
        <v>102.71004444444445</v>
      </c>
      <c r="M8">
        <f t="shared" si="11"/>
        <v>70.816000000000003</v>
      </c>
      <c r="N8">
        <f t="shared" si="8"/>
        <v>70.397377777777777</v>
      </c>
      <c r="O8">
        <f t="shared" si="9"/>
        <v>72.074888888888893</v>
      </c>
      <c r="P8">
        <f t="shared" si="10"/>
        <v>63.640799999999999</v>
      </c>
      <c r="Q8">
        <f t="shared" si="5"/>
        <v>74.756155555555566</v>
      </c>
      <c r="R8">
        <f t="shared" si="6"/>
        <v>14.007170042795988</v>
      </c>
    </row>
    <row r="9" spans="1:18" x14ac:dyDescent="0.3">
      <c r="A9" t="s">
        <v>7</v>
      </c>
      <c r="B9">
        <v>9278.1710000000003</v>
      </c>
      <c r="C9">
        <v>12367.696</v>
      </c>
      <c r="D9">
        <v>8867.99</v>
      </c>
      <c r="E9">
        <v>8500.4850000000006</v>
      </c>
      <c r="F9">
        <v>8018.6880000000001</v>
      </c>
      <c r="G9">
        <v>7776.027</v>
      </c>
      <c r="H9">
        <f t="shared" si="2"/>
        <v>9134.8428333333341</v>
      </c>
      <c r="I9">
        <f t="shared" si="3"/>
        <v>1675.5706452935317</v>
      </c>
      <c r="K9">
        <f t="shared" si="4"/>
        <v>412.36315555555558</v>
      </c>
      <c r="L9">
        <f t="shared" si="7"/>
        <v>549.67537777777773</v>
      </c>
      <c r="M9">
        <f t="shared" si="11"/>
        <v>394.13288888888889</v>
      </c>
      <c r="N9">
        <f t="shared" si="8"/>
        <v>377.79933333333338</v>
      </c>
      <c r="O9">
        <f t="shared" si="9"/>
        <v>356.38613333333336</v>
      </c>
      <c r="P9">
        <f t="shared" si="10"/>
        <v>345.60120000000001</v>
      </c>
      <c r="Q9">
        <f t="shared" si="5"/>
        <v>405.99301481481484</v>
      </c>
      <c r="R9">
        <f t="shared" si="6"/>
        <v>74.469806457489867</v>
      </c>
    </row>
    <row r="10" spans="1:18" x14ac:dyDescent="0.3">
      <c r="A10" t="s">
        <v>8</v>
      </c>
      <c r="B10">
        <v>23557.915000000001</v>
      </c>
      <c r="C10">
        <v>26259.697</v>
      </c>
      <c r="D10">
        <v>24274.991999999998</v>
      </c>
      <c r="E10">
        <v>34518.290999999997</v>
      </c>
      <c r="F10">
        <v>23076.012999999999</v>
      </c>
      <c r="G10">
        <v>21161.67</v>
      </c>
      <c r="H10">
        <f t="shared" si="2"/>
        <v>25474.762999999995</v>
      </c>
      <c r="I10">
        <f t="shared" si="3"/>
        <v>4730.1596076207588</v>
      </c>
      <c r="K10">
        <f t="shared" si="4"/>
        <v>1047.0184444444444</v>
      </c>
      <c r="L10">
        <f t="shared" si="7"/>
        <v>1167.0976444444445</v>
      </c>
      <c r="M10">
        <f t="shared" si="11"/>
        <v>1078.8885333333333</v>
      </c>
      <c r="N10">
        <f t="shared" si="8"/>
        <v>1534.1462666666666</v>
      </c>
      <c r="O10">
        <f t="shared" si="9"/>
        <v>1025.6005777777777</v>
      </c>
      <c r="P10">
        <f t="shared" si="10"/>
        <v>940.5186666666666</v>
      </c>
      <c r="Q10">
        <f t="shared" si="5"/>
        <v>1132.2116888888888</v>
      </c>
      <c r="R10">
        <f t="shared" si="6"/>
        <v>210.22931589425531</v>
      </c>
    </row>
    <row r="11" spans="1:18" x14ac:dyDescent="0.3">
      <c r="A11" t="s">
        <v>9</v>
      </c>
      <c r="B11">
        <v>134.22499999999999</v>
      </c>
      <c r="C11">
        <v>209.09</v>
      </c>
      <c r="D11">
        <v>98.308000000000007</v>
      </c>
      <c r="E11">
        <v>273.39600000000002</v>
      </c>
      <c r="F11">
        <v>172.922</v>
      </c>
      <c r="G11">
        <v>152.41</v>
      </c>
      <c r="H11">
        <f t="shared" si="2"/>
        <v>173.39183333333335</v>
      </c>
      <c r="I11">
        <f t="shared" si="3"/>
        <v>61.461001275334432</v>
      </c>
      <c r="K11">
        <f t="shared" si="4"/>
        <v>5.9655555555555555</v>
      </c>
      <c r="L11">
        <f t="shared" si="7"/>
        <v>9.2928888888888892</v>
      </c>
      <c r="M11">
        <f t="shared" si="11"/>
        <v>4.3692444444444449</v>
      </c>
      <c r="N11">
        <f t="shared" si="8"/>
        <v>12.150933333333334</v>
      </c>
      <c r="O11">
        <f t="shared" si="9"/>
        <v>7.6854222222222219</v>
      </c>
      <c r="P11">
        <f t="shared" si="10"/>
        <v>6.7737777777777772</v>
      </c>
      <c r="Q11">
        <f t="shared" si="5"/>
        <v>7.7063037037037034</v>
      </c>
      <c r="R11">
        <f t="shared" si="6"/>
        <v>2.7316000566815353</v>
      </c>
    </row>
    <row r="12" spans="1:18" x14ac:dyDescent="0.3">
      <c r="A12" t="s">
        <v>10</v>
      </c>
      <c r="G12">
        <v>85.430999999999997</v>
      </c>
      <c r="H12">
        <f t="shared" si="2"/>
        <v>85.430999999999997</v>
      </c>
      <c r="I12" t="e">
        <f t="shared" si="3"/>
        <v>#DIV/0!</v>
      </c>
      <c r="P12">
        <f t="shared" si="10"/>
        <v>3.796933333333333</v>
      </c>
      <c r="Q12">
        <f t="shared" si="5"/>
        <v>3.796933333333333</v>
      </c>
      <c r="R12" t="e">
        <f t="shared" si="6"/>
        <v>#DIV/0!</v>
      </c>
    </row>
    <row r="13" spans="1:18" x14ac:dyDescent="0.3">
      <c r="A13" t="s">
        <v>11</v>
      </c>
      <c r="B13">
        <v>40063.834000000003</v>
      </c>
      <c r="C13">
        <v>44216.635999999999</v>
      </c>
      <c r="D13">
        <v>46439.947999999997</v>
      </c>
      <c r="E13">
        <v>26246.106</v>
      </c>
      <c r="F13">
        <v>28916.967000000001</v>
      </c>
      <c r="G13">
        <v>25183.830999999998</v>
      </c>
      <c r="H13">
        <f t="shared" si="2"/>
        <v>35177.887000000002</v>
      </c>
      <c r="I13">
        <f t="shared" si="3"/>
        <v>9500.1312196098334</v>
      </c>
      <c r="K13">
        <f t="shared" si="4"/>
        <v>1780.6148444444445</v>
      </c>
      <c r="L13">
        <f t="shared" si="7"/>
        <v>1965.1838222222223</v>
      </c>
      <c r="M13">
        <f t="shared" si="11"/>
        <v>2063.9976888888887</v>
      </c>
      <c r="N13">
        <f t="shared" si="8"/>
        <v>1166.4936</v>
      </c>
      <c r="O13">
        <f t="shared" si="9"/>
        <v>1285.1985333333334</v>
      </c>
      <c r="P13">
        <f t="shared" si="10"/>
        <v>1119.2813777777776</v>
      </c>
      <c r="Q13">
        <f t="shared" si="5"/>
        <v>1563.4616444444443</v>
      </c>
      <c r="R13">
        <f t="shared" si="6"/>
        <v>422.2280542048826</v>
      </c>
    </row>
    <row r="14" spans="1:18" x14ac:dyDescent="0.3">
      <c r="A14" t="s">
        <v>12</v>
      </c>
      <c r="B14">
        <v>2456.6219999999998</v>
      </c>
      <c r="C14">
        <v>2277.7469999999998</v>
      </c>
      <c r="D14">
        <v>1563.453</v>
      </c>
      <c r="E14">
        <v>2174.0340000000001</v>
      </c>
      <c r="F14">
        <v>1446.9860000000001</v>
      </c>
      <c r="G14">
        <v>1356.287</v>
      </c>
      <c r="H14">
        <f t="shared" si="2"/>
        <v>1879.1881666666668</v>
      </c>
      <c r="I14">
        <f t="shared" si="3"/>
        <v>477.3103978299298</v>
      </c>
      <c r="K14">
        <f t="shared" si="4"/>
        <v>109.1832</v>
      </c>
      <c r="L14">
        <f t="shared" si="7"/>
        <v>101.2332</v>
      </c>
      <c r="M14">
        <f t="shared" si="11"/>
        <v>69.486800000000002</v>
      </c>
      <c r="N14">
        <f t="shared" si="8"/>
        <v>96.623733333333334</v>
      </c>
      <c r="O14">
        <f t="shared" si="9"/>
        <v>64.310488888888898</v>
      </c>
      <c r="P14">
        <f t="shared" si="10"/>
        <v>60.279422222222223</v>
      </c>
      <c r="Q14">
        <f t="shared" si="5"/>
        <v>83.519474074074083</v>
      </c>
      <c r="R14">
        <f t="shared" si="6"/>
        <v>21.21379545910802</v>
      </c>
    </row>
    <row r="15" spans="1:18" x14ac:dyDescent="0.3">
      <c r="A15" t="s">
        <v>13</v>
      </c>
      <c r="B15">
        <v>586.17499999999995</v>
      </c>
      <c r="C15">
        <v>646.69500000000005</v>
      </c>
      <c r="D15">
        <v>573.851</v>
      </c>
      <c r="E15">
        <v>464.45400000000001</v>
      </c>
      <c r="F15">
        <v>206.51300000000001</v>
      </c>
      <c r="G15">
        <v>148.99700000000001</v>
      </c>
      <c r="H15">
        <f t="shared" si="2"/>
        <v>437.78083333333331</v>
      </c>
      <c r="I15">
        <f t="shared" si="3"/>
        <v>210.60551699365976</v>
      </c>
      <c r="K15">
        <f t="shared" si="4"/>
        <v>26.05222222222222</v>
      </c>
      <c r="L15">
        <f t="shared" si="7"/>
        <v>28.742000000000001</v>
      </c>
      <c r="M15">
        <f t="shared" si="11"/>
        <v>25.50448888888889</v>
      </c>
      <c r="N15">
        <f t="shared" si="8"/>
        <v>20.642400000000002</v>
      </c>
      <c r="O15">
        <f t="shared" si="9"/>
        <v>9.1783555555555552</v>
      </c>
      <c r="P15">
        <f t="shared" si="10"/>
        <v>6.6220888888888894</v>
      </c>
      <c r="Q15">
        <f t="shared" si="5"/>
        <v>19.456925925925926</v>
      </c>
      <c r="R15">
        <f t="shared" si="6"/>
        <v>9.3602451997182108</v>
      </c>
    </row>
    <row r="16" spans="1:18" x14ac:dyDescent="0.3">
      <c r="A16" t="s">
        <v>14</v>
      </c>
      <c r="G16">
        <v>194.22</v>
      </c>
      <c r="H16">
        <f t="shared" si="2"/>
        <v>194.22</v>
      </c>
      <c r="I16" t="e">
        <f t="shared" si="3"/>
        <v>#DIV/0!</v>
      </c>
      <c r="P16">
        <f t="shared" si="10"/>
        <v>8.6319999999999997</v>
      </c>
      <c r="Q16">
        <f t="shared" si="5"/>
        <v>8.6319999999999997</v>
      </c>
      <c r="R16" t="e">
        <f t="shared" si="6"/>
        <v>#DIV/0!</v>
      </c>
    </row>
    <row r="17" spans="1:18" x14ac:dyDescent="0.3">
      <c r="A17" t="s">
        <v>15</v>
      </c>
      <c r="B17">
        <v>2543.875</v>
      </c>
      <c r="C17">
        <v>2471.962</v>
      </c>
      <c r="D17">
        <v>2487.33</v>
      </c>
      <c r="E17">
        <v>2459.3270000000002</v>
      </c>
      <c r="F17">
        <v>2179.6590000000001</v>
      </c>
      <c r="G17">
        <v>1868.73</v>
      </c>
      <c r="H17">
        <f t="shared" si="2"/>
        <v>2335.1471666666662</v>
      </c>
      <c r="I17">
        <f t="shared" si="3"/>
        <v>261.75843678126017</v>
      </c>
      <c r="K17">
        <f t="shared" si="4"/>
        <v>113.06111111111112</v>
      </c>
      <c r="L17">
        <f t="shared" si="7"/>
        <v>109.86497777777778</v>
      </c>
      <c r="M17">
        <f t="shared" si="11"/>
        <v>110.548</v>
      </c>
      <c r="N17">
        <f t="shared" si="8"/>
        <v>109.30342222222224</v>
      </c>
      <c r="O17">
        <f t="shared" si="9"/>
        <v>96.873733333333334</v>
      </c>
      <c r="P17">
        <f t="shared" si="10"/>
        <v>83.054666666666662</v>
      </c>
      <c r="Q17">
        <f t="shared" si="5"/>
        <v>103.78431851851853</v>
      </c>
      <c r="R17">
        <f t="shared" si="6"/>
        <v>11.633708301389063</v>
      </c>
    </row>
    <row r="18" spans="1:18" x14ac:dyDescent="0.3">
      <c r="A18" t="s">
        <v>16</v>
      </c>
      <c r="B18">
        <v>4857.7349999999997</v>
      </c>
      <c r="C18">
        <v>7598.8410000000003</v>
      </c>
      <c r="D18">
        <v>5906.6890000000003</v>
      </c>
      <c r="E18">
        <v>5050.6610000000001</v>
      </c>
      <c r="F18">
        <v>4979.0020000000004</v>
      </c>
      <c r="G18">
        <v>4607.2240000000002</v>
      </c>
      <c r="H18">
        <f t="shared" si="2"/>
        <v>5500.0253333333339</v>
      </c>
      <c r="I18">
        <f t="shared" si="3"/>
        <v>1118.3404894286293</v>
      </c>
      <c r="K18">
        <f t="shared" si="4"/>
        <v>215.89933333333332</v>
      </c>
      <c r="L18">
        <f t="shared" si="7"/>
        <v>337.72626666666667</v>
      </c>
      <c r="M18">
        <f t="shared" si="11"/>
        <v>262.51951111111111</v>
      </c>
      <c r="N18">
        <f t="shared" si="8"/>
        <v>224.47382222222222</v>
      </c>
      <c r="O18">
        <f t="shared" si="9"/>
        <v>221.2889777777778</v>
      </c>
      <c r="P18">
        <f t="shared" si="10"/>
        <v>204.76551111111112</v>
      </c>
      <c r="Q18">
        <f t="shared" si="5"/>
        <v>244.44557037037035</v>
      </c>
      <c r="R18">
        <f t="shared" si="6"/>
        <v>49.704021752383611</v>
      </c>
    </row>
    <row r="19" spans="1:18" x14ac:dyDescent="0.3">
      <c r="A19" t="s">
        <v>17</v>
      </c>
      <c r="B19">
        <v>16862.047999999999</v>
      </c>
      <c r="C19">
        <v>21637.006000000001</v>
      </c>
      <c r="D19">
        <v>22769.855</v>
      </c>
      <c r="E19">
        <v>17275.073</v>
      </c>
      <c r="F19">
        <v>12191.163</v>
      </c>
      <c r="G19">
        <v>14137.134</v>
      </c>
      <c r="H19">
        <f t="shared" si="2"/>
        <v>17478.713166666668</v>
      </c>
      <c r="I19">
        <f t="shared" si="3"/>
        <v>4119.0694222258144</v>
      </c>
      <c r="K19">
        <f t="shared" si="4"/>
        <v>749.42435555555551</v>
      </c>
      <c r="L19">
        <f t="shared" si="7"/>
        <v>961.64471111111118</v>
      </c>
      <c r="M19">
        <f t="shared" si="11"/>
        <v>1011.9935555555555</v>
      </c>
      <c r="N19">
        <f t="shared" si="8"/>
        <v>767.78102222222219</v>
      </c>
      <c r="O19">
        <f t="shared" si="9"/>
        <v>541.82946666666669</v>
      </c>
      <c r="P19">
        <f t="shared" si="10"/>
        <v>628.31706666666662</v>
      </c>
      <c r="Q19">
        <f t="shared" si="5"/>
        <v>776.83169629629629</v>
      </c>
      <c r="R19">
        <f t="shared" si="6"/>
        <v>183.06975209892562</v>
      </c>
    </row>
    <row r="20" spans="1:18" x14ac:dyDescent="0.3">
      <c r="A20" t="s">
        <v>18</v>
      </c>
      <c r="B20">
        <v>305.61399999999998</v>
      </c>
      <c r="C20">
        <v>221.602</v>
      </c>
      <c r="D20">
        <v>562.30999999999995</v>
      </c>
      <c r="E20">
        <v>799.94399999999996</v>
      </c>
      <c r="F20">
        <v>271.66000000000003</v>
      </c>
      <c r="G20">
        <v>2032.914</v>
      </c>
      <c r="H20">
        <f t="shared" si="2"/>
        <v>699.00733333333335</v>
      </c>
      <c r="I20">
        <f t="shared" si="3"/>
        <v>688.98204291684317</v>
      </c>
      <c r="K20">
        <f t="shared" si="4"/>
        <v>13.582844444444444</v>
      </c>
      <c r="L20">
        <f t="shared" si="7"/>
        <v>9.8489777777777778</v>
      </c>
      <c r="M20">
        <f t="shared" si="11"/>
        <v>24.991555555555554</v>
      </c>
      <c r="N20">
        <f t="shared" si="8"/>
        <v>35.553066666666666</v>
      </c>
      <c r="O20">
        <f t="shared" si="9"/>
        <v>12.07377777777778</v>
      </c>
      <c r="P20">
        <f t="shared" si="10"/>
        <v>90.351733333333328</v>
      </c>
      <c r="Q20">
        <f t="shared" si="5"/>
        <v>31.066992592592594</v>
      </c>
      <c r="R20">
        <f t="shared" si="6"/>
        <v>30.621424129637468</v>
      </c>
    </row>
    <row r="21" spans="1:18" x14ac:dyDescent="0.3">
      <c r="A21" t="s">
        <v>19</v>
      </c>
      <c r="B21">
        <v>3679.317</v>
      </c>
      <c r="C21">
        <v>8518.6990000000005</v>
      </c>
      <c r="D21">
        <v>3362.587</v>
      </c>
      <c r="E21">
        <v>4377.2460000000001</v>
      </c>
      <c r="F21">
        <v>4683.2889999999998</v>
      </c>
      <c r="G21">
        <v>1565.3720000000001</v>
      </c>
      <c r="H21">
        <f t="shared" si="2"/>
        <v>4364.4183333333331</v>
      </c>
      <c r="I21">
        <f t="shared" si="3"/>
        <v>2309.4406743652603</v>
      </c>
      <c r="K21">
        <f t="shared" si="4"/>
        <v>163.52520000000001</v>
      </c>
      <c r="L21">
        <f t="shared" si="7"/>
        <v>378.60884444444446</v>
      </c>
      <c r="M21">
        <f t="shared" si="11"/>
        <v>149.44831111111111</v>
      </c>
      <c r="N21">
        <f t="shared" si="8"/>
        <v>194.54426666666666</v>
      </c>
      <c r="O21">
        <f t="shared" si="9"/>
        <v>208.14617777777778</v>
      </c>
      <c r="P21">
        <f t="shared" si="10"/>
        <v>69.572088888888885</v>
      </c>
      <c r="Q21">
        <f t="shared" si="5"/>
        <v>193.97414814814817</v>
      </c>
      <c r="R21">
        <f t="shared" si="6"/>
        <v>102.64180774956708</v>
      </c>
    </row>
    <row r="22" spans="1:18" x14ac:dyDescent="0.3">
      <c r="A22" t="s">
        <v>20</v>
      </c>
      <c r="B22">
        <v>4383.6090000000004</v>
      </c>
      <c r="C22">
        <v>7991.3410000000003</v>
      </c>
      <c r="D22">
        <v>4167.91</v>
      </c>
      <c r="E22">
        <v>3555.9969999999998</v>
      </c>
      <c r="F22">
        <v>3209.3870000000002</v>
      </c>
      <c r="G22">
        <v>3759.5360000000001</v>
      </c>
      <c r="H22">
        <f t="shared" si="2"/>
        <v>4511.2966666666662</v>
      </c>
      <c r="I22">
        <f t="shared" si="3"/>
        <v>1755.9975762095655</v>
      </c>
      <c r="K22">
        <f t="shared" si="4"/>
        <v>194.8270666666667</v>
      </c>
      <c r="L22">
        <f t="shared" si="7"/>
        <v>355.17071111111113</v>
      </c>
      <c r="M22">
        <f t="shared" si="11"/>
        <v>185.24044444444445</v>
      </c>
      <c r="N22">
        <f t="shared" si="8"/>
        <v>158.04431111111111</v>
      </c>
      <c r="O22">
        <f t="shared" si="9"/>
        <v>142.63942222222224</v>
      </c>
      <c r="P22">
        <f t="shared" si="10"/>
        <v>167.0904888888889</v>
      </c>
      <c r="Q22">
        <f t="shared" si="5"/>
        <v>200.5020740740741</v>
      </c>
      <c r="R22">
        <f t="shared" si="6"/>
        <v>78.044336720425079</v>
      </c>
    </row>
    <row r="23" spans="1:18" ht="15" x14ac:dyDescent="0.25">
      <c r="A23" t="s">
        <v>21</v>
      </c>
      <c r="B23">
        <v>538.04899999999998</v>
      </c>
      <c r="D23">
        <v>416.65499999999997</v>
      </c>
      <c r="E23">
        <v>309.738</v>
      </c>
      <c r="F23">
        <v>464.93599999999998</v>
      </c>
      <c r="G23">
        <v>77.775999999999996</v>
      </c>
      <c r="H23">
        <f t="shared" si="2"/>
        <v>361.43079999999998</v>
      </c>
      <c r="I23">
        <f t="shared" si="3"/>
        <v>178.94777059158909</v>
      </c>
      <c r="K23">
        <f t="shared" si="4"/>
        <v>23.913288888888889</v>
      </c>
      <c r="M23">
        <f t="shared" si="11"/>
        <v>18.517999999999997</v>
      </c>
      <c r="N23">
        <f t="shared" si="8"/>
        <v>13.766133333333332</v>
      </c>
      <c r="O23">
        <f t="shared" si="9"/>
        <v>20.663822222222223</v>
      </c>
      <c r="P23">
        <f t="shared" si="10"/>
        <v>3.4567111111111108</v>
      </c>
      <c r="Q23">
        <f t="shared" si="5"/>
        <v>16.063591111111108</v>
      </c>
      <c r="R23">
        <f t="shared" si="6"/>
        <v>7.9532342485150771</v>
      </c>
    </row>
    <row r="24" spans="1:18" ht="15" x14ac:dyDescent="0.25">
      <c r="A24" t="s">
        <v>22</v>
      </c>
      <c r="B24">
        <v>23.155000000000001</v>
      </c>
      <c r="C24">
        <v>40.357999999999997</v>
      </c>
      <c r="D24">
        <v>355.822</v>
      </c>
      <c r="E24">
        <v>47.591999999999999</v>
      </c>
      <c r="F24">
        <v>275.86599999999999</v>
      </c>
      <c r="G24">
        <v>60.851999999999997</v>
      </c>
      <c r="H24">
        <f t="shared" si="2"/>
        <v>133.9408333333333</v>
      </c>
      <c r="I24">
        <f t="shared" si="3"/>
        <v>143.66861257270733</v>
      </c>
      <c r="K24">
        <f t="shared" si="4"/>
        <v>1.0291111111111111</v>
      </c>
      <c r="L24">
        <f t="shared" si="7"/>
        <v>1.7936888888888887</v>
      </c>
      <c r="M24">
        <f t="shared" si="11"/>
        <v>15.814311111111111</v>
      </c>
      <c r="N24">
        <f t="shared" si="8"/>
        <v>2.1151999999999997</v>
      </c>
      <c r="O24">
        <f t="shared" si="9"/>
        <v>12.26071111111111</v>
      </c>
      <c r="P24">
        <f t="shared" si="10"/>
        <v>2.704533333333333</v>
      </c>
      <c r="Q24">
        <f t="shared" si="5"/>
        <v>5.9529259259259248</v>
      </c>
      <c r="R24">
        <f t="shared" si="6"/>
        <v>6.3852716698981036</v>
      </c>
    </row>
    <row r="25" spans="1:18" ht="15" x14ac:dyDescent="0.25">
      <c r="A25" t="s">
        <v>23</v>
      </c>
      <c r="B25">
        <v>681.12</v>
      </c>
      <c r="C25">
        <v>923.16899999999998</v>
      </c>
      <c r="D25">
        <v>363.84899999999999</v>
      </c>
      <c r="E25">
        <v>511.459</v>
      </c>
      <c r="F25">
        <v>640.86500000000001</v>
      </c>
      <c r="G25">
        <v>559.63099999999997</v>
      </c>
      <c r="H25">
        <f t="shared" si="2"/>
        <v>613.34883333333323</v>
      </c>
      <c r="I25">
        <f t="shared" si="3"/>
        <v>188.07228223256828</v>
      </c>
      <c r="K25">
        <f t="shared" si="4"/>
        <v>30.271999999999998</v>
      </c>
      <c r="L25">
        <f t="shared" si="7"/>
        <v>41.029733333333333</v>
      </c>
      <c r="M25">
        <f t="shared" si="11"/>
        <v>16.171066666666665</v>
      </c>
      <c r="N25">
        <f t="shared" si="8"/>
        <v>22.731511111111111</v>
      </c>
      <c r="O25">
        <f t="shared" si="9"/>
        <v>28.48288888888889</v>
      </c>
      <c r="P25">
        <f t="shared" si="10"/>
        <v>24.872488888888888</v>
      </c>
      <c r="Q25">
        <f t="shared" si="5"/>
        <v>27.259948148148144</v>
      </c>
      <c r="R25">
        <f t="shared" si="6"/>
        <v>8.3587680992252391</v>
      </c>
    </row>
    <row r="26" spans="1:18" ht="15" x14ac:dyDescent="0.25">
      <c r="A26" t="s">
        <v>24</v>
      </c>
      <c r="B26">
        <v>568.84400000000005</v>
      </c>
      <c r="C26">
        <v>831.86</v>
      </c>
      <c r="D26">
        <v>392.28199999999998</v>
      </c>
      <c r="E26">
        <v>459.88299999999998</v>
      </c>
      <c r="F26">
        <v>449.11599999999999</v>
      </c>
      <c r="G26">
        <v>497.01900000000001</v>
      </c>
      <c r="H26">
        <f t="shared" si="2"/>
        <v>533.16733333333332</v>
      </c>
      <c r="I26">
        <f t="shared" si="3"/>
        <v>157.53141462155008</v>
      </c>
      <c r="K26">
        <f t="shared" si="4"/>
        <v>25.281955555555559</v>
      </c>
      <c r="L26">
        <f t="shared" si="7"/>
        <v>36.971555555555554</v>
      </c>
      <c r="M26">
        <f t="shared" si="11"/>
        <v>17.434755555555554</v>
      </c>
      <c r="N26">
        <f t="shared" si="8"/>
        <v>20.439244444444444</v>
      </c>
      <c r="O26">
        <f t="shared" si="9"/>
        <v>19.96071111111111</v>
      </c>
      <c r="P26">
        <f t="shared" si="10"/>
        <v>22.089733333333335</v>
      </c>
      <c r="Q26">
        <f t="shared" si="5"/>
        <v>23.696325925925922</v>
      </c>
      <c r="R26">
        <f t="shared" si="6"/>
        <v>7.0013962054022327</v>
      </c>
    </row>
    <row r="27" spans="1:18" ht="15" x14ac:dyDescent="0.25">
      <c r="A27" t="s">
        <v>25</v>
      </c>
      <c r="B27">
        <v>175.12299999999999</v>
      </c>
      <c r="C27">
        <v>145.61500000000001</v>
      </c>
      <c r="D27">
        <v>176.65600000000001</v>
      </c>
      <c r="E27">
        <v>287.91800000000001</v>
      </c>
      <c r="F27">
        <v>130.911</v>
      </c>
      <c r="G27">
        <v>104.54300000000001</v>
      </c>
      <c r="H27">
        <f t="shared" si="2"/>
        <v>170.12766666666667</v>
      </c>
      <c r="I27">
        <f t="shared" si="3"/>
        <v>63.847163431640894</v>
      </c>
      <c r="K27">
        <f t="shared" si="4"/>
        <v>7.7832444444444437</v>
      </c>
      <c r="L27">
        <f t="shared" si="7"/>
        <v>6.4717777777777785</v>
      </c>
      <c r="M27">
        <f t="shared" si="11"/>
        <v>7.8513777777777785</v>
      </c>
      <c r="N27">
        <f t="shared" si="8"/>
        <v>12.796355555555555</v>
      </c>
      <c r="O27">
        <f t="shared" si="9"/>
        <v>5.8182666666666671</v>
      </c>
      <c r="P27">
        <f t="shared" si="10"/>
        <v>4.646355555555556</v>
      </c>
      <c r="Q27">
        <f t="shared" si="5"/>
        <v>7.5612296296296302</v>
      </c>
      <c r="R27">
        <f t="shared" si="6"/>
        <v>2.8376517080729284</v>
      </c>
    </row>
    <row r="28" spans="1:18" x14ac:dyDescent="0.3">
      <c r="A28" t="s">
        <v>26</v>
      </c>
      <c r="B28">
        <v>2748.9270000000001</v>
      </c>
      <c r="C28">
        <v>3370.9479999999999</v>
      </c>
      <c r="D28">
        <v>2097.1080000000002</v>
      </c>
      <c r="E28">
        <v>2630.9549999999999</v>
      </c>
      <c r="F28">
        <v>2665.6190000000001</v>
      </c>
      <c r="G28">
        <v>2660.8310000000001</v>
      </c>
      <c r="H28">
        <f t="shared" si="2"/>
        <v>2695.7313333333336</v>
      </c>
      <c r="I28">
        <f t="shared" si="3"/>
        <v>405.81226702832078</v>
      </c>
      <c r="K28">
        <f t="shared" si="4"/>
        <v>122.17453333333334</v>
      </c>
      <c r="L28">
        <f t="shared" si="7"/>
        <v>149.81991111111111</v>
      </c>
      <c r="M28">
        <f t="shared" si="11"/>
        <v>93.204800000000006</v>
      </c>
      <c r="N28">
        <f t="shared" si="8"/>
        <v>116.93133333333333</v>
      </c>
      <c r="O28">
        <f t="shared" si="9"/>
        <v>118.47195555555557</v>
      </c>
      <c r="P28">
        <f t="shared" si="10"/>
        <v>118.25915555555557</v>
      </c>
      <c r="Q28">
        <f t="shared" si="5"/>
        <v>119.81028148148151</v>
      </c>
      <c r="R28">
        <f t="shared" si="6"/>
        <v>18.03610075681415</v>
      </c>
    </row>
    <row r="29" spans="1:18" x14ac:dyDescent="0.3">
      <c r="A29" t="s">
        <v>27</v>
      </c>
      <c r="B29">
        <v>8548.4069999999992</v>
      </c>
      <c r="C29">
        <v>8937.1769999999997</v>
      </c>
      <c r="D29">
        <v>7401.4170000000004</v>
      </c>
      <c r="E29">
        <v>8445.69</v>
      </c>
      <c r="F29">
        <v>6467.0969999999998</v>
      </c>
      <c r="G29">
        <v>6017.759</v>
      </c>
      <c r="H29">
        <f t="shared" si="2"/>
        <v>7636.2578333333331</v>
      </c>
      <c r="I29">
        <f t="shared" si="3"/>
        <v>1201.7664463271431</v>
      </c>
      <c r="K29">
        <f t="shared" si="4"/>
        <v>379.92919999999998</v>
      </c>
      <c r="L29">
        <f t="shared" si="7"/>
        <v>397.20786666666663</v>
      </c>
      <c r="M29">
        <f t="shared" si="11"/>
        <v>328.95186666666666</v>
      </c>
      <c r="N29">
        <f t="shared" si="8"/>
        <v>375.36400000000003</v>
      </c>
      <c r="O29">
        <f t="shared" si="9"/>
        <v>287.42653333333334</v>
      </c>
      <c r="P29">
        <f t="shared" si="10"/>
        <v>267.45595555555553</v>
      </c>
      <c r="Q29">
        <f t="shared" si="5"/>
        <v>339.38923703703705</v>
      </c>
      <c r="R29">
        <f t="shared" si="6"/>
        <v>53.41184205898405</v>
      </c>
    </row>
    <row r="30" spans="1:18" x14ac:dyDescent="0.3">
      <c r="A30" t="s">
        <v>28</v>
      </c>
      <c r="B30">
        <v>3160.2350000000001</v>
      </c>
      <c r="C30">
        <v>4064.2629999999999</v>
      </c>
      <c r="D30">
        <v>2632.15</v>
      </c>
      <c r="E30">
        <v>2289.5810000000001</v>
      </c>
      <c r="F30">
        <v>2161.0369999999998</v>
      </c>
      <c r="G30">
        <v>2174.6239999999998</v>
      </c>
      <c r="H30">
        <f t="shared" si="2"/>
        <v>2746.9816666666666</v>
      </c>
      <c r="I30">
        <f t="shared" si="3"/>
        <v>748.2425490685946</v>
      </c>
      <c r="K30">
        <f t="shared" si="4"/>
        <v>140.45488888888889</v>
      </c>
      <c r="L30">
        <f t="shared" si="7"/>
        <v>180.6339111111111</v>
      </c>
      <c r="M30">
        <f t="shared" si="11"/>
        <v>116.98444444444445</v>
      </c>
      <c r="N30">
        <f t="shared" si="8"/>
        <v>101.75915555555557</v>
      </c>
      <c r="O30">
        <f t="shared" si="9"/>
        <v>96.046088888888875</v>
      </c>
      <c r="P30">
        <f t="shared" si="10"/>
        <v>96.64995555555555</v>
      </c>
      <c r="Q30">
        <f t="shared" si="5"/>
        <v>122.08807407407407</v>
      </c>
      <c r="R30">
        <f t="shared" si="6"/>
        <v>33.255224403048665</v>
      </c>
    </row>
    <row r="31" spans="1:18" x14ac:dyDescent="0.3">
      <c r="A31" t="s">
        <v>29</v>
      </c>
      <c r="H31" t="e">
        <f t="shared" si="2"/>
        <v>#DIV/0!</v>
      </c>
      <c r="I31" t="e">
        <f t="shared" si="3"/>
        <v>#DIV/0!</v>
      </c>
      <c r="Q31" t="e">
        <f t="shared" si="5"/>
        <v>#DIV/0!</v>
      </c>
      <c r="R31" t="e">
        <f t="shared" si="6"/>
        <v>#DIV/0!</v>
      </c>
    </row>
    <row r="32" spans="1:18" x14ac:dyDescent="0.3">
      <c r="A32" t="s">
        <v>30</v>
      </c>
      <c r="B32">
        <v>64.941000000000003</v>
      </c>
      <c r="C32">
        <v>68.59</v>
      </c>
      <c r="D32">
        <v>94.316999999999993</v>
      </c>
      <c r="E32">
        <v>126.51</v>
      </c>
      <c r="F32">
        <v>33.76</v>
      </c>
      <c r="H32">
        <f t="shared" si="2"/>
        <v>77.623599999999996</v>
      </c>
      <c r="I32">
        <f t="shared" si="3"/>
        <v>34.767151828989391</v>
      </c>
      <c r="K32">
        <f t="shared" si="4"/>
        <v>2.8862666666666668</v>
      </c>
      <c r="L32">
        <f t="shared" si="7"/>
        <v>3.0484444444444447</v>
      </c>
      <c r="M32">
        <f t="shared" si="11"/>
        <v>4.191866666666666</v>
      </c>
      <c r="N32">
        <f t="shared" si="8"/>
        <v>5.6226666666666665</v>
      </c>
      <c r="O32">
        <f t="shared" si="9"/>
        <v>1.5004444444444442</v>
      </c>
      <c r="Q32">
        <f t="shared" si="5"/>
        <v>3.4499377777777775</v>
      </c>
      <c r="R32">
        <f t="shared" si="6"/>
        <v>1.5452067479550853</v>
      </c>
    </row>
    <row r="33" spans="1:18" x14ac:dyDescent="0.3">
      <c r="A33" t="s">
        <v>31</v>
      </c>
      <c r="B33">
        <v>1313.8910000000001</v>
      </c>
      <c r="C33">
        <v>1372.8520000000001</v>
      </c>
      <c r="D33">
        <v>1253.3889999999999</v>
      </c>
      <c r="E33">
        <v>1280.6980000000001</v>
      </c>
      <c r="F33">
        <v>450.09100000000001</v>
      </c>
      <c r="G33">
        <v>847.4</v>
      </c>
      <c r="H33">
        <f t="shared" si="2"/>
        <v>1086.3868333333335</v>
      </c>
      <c r="I33">
        <f t="shared" si="3"/>
        <v>363.71804595065998</v>
      </c>
      <c r="K33">
        <f t="shared" si="4"/>
        <v>58.395155555555561</v>
      </c>
      <c r="L33">
        <f t="shared" si="7"/>
        <v>61.015644444444447</v>
      </c>
      <c r="M33">
        <f t="shared" si="11"/>
        <v>55.706177777777775</v>
      </c>
      <c r="N33">
        <f t="shared" si="8"/>
        <v>56.919911111111112</v>
      </c>
      <c r="O33">
        <f t="shared" si="9"/>
        <v>20.004044444444446</v>
      </c>
      <c r="P33">
        <f t="shared" si="10"/>
        <v>37.662222222222219</v>
      </c>
      <c r="Q33">
        <f t="shared" si="5"/>
        <v>48.283859259259259</v>
      </c>
      <c r="R33">
        <f t="shared" si="6"/>
        <v>16.165246486696027</v>
      </c>
    </row>
    <row r="34" spans="1:18" x14ac:dyDescent="0.3">
      <c r="A34" t="s">
        <v>32</v>
      </c>
      <c r="H34" t="e">
        <f t="shared" si="2"/>
        <v>#DIV/0!</v>
      </c>
      <c r="I34" t="e">
        <f t="shared" si="3"/>
        <v>#DIV/0!</v>
      </c>
      <c r="Q34" t="e">
        <f t="shared" si="5"/>
        <v>#DIV/0!</v>
      </c>
      <c r="R34" t="e">
        <f t="shared" si="6"/>
        <v>#DIV/0!</v>
      </c>
    </row>
    <row r="35" spans="1:18" x14ac:dyDescent="0.3">
      <c r="A35" t="s">
        <v>33</v>
      </c>
      <c r="C35">
        <v>50.475999999999999</v>
      </c>
      <c r="D35">
        <v>399.11500000000001</v>
      </c>
      <c r="E35">
        <v>386.13600000000002</v>
      </c>
      <c r="F35">
        <v>177.80699999999999</v>
      </c>
      <c r="G35">
        <v>56.034999999999997</v>
      </c>
      <c r="H35">
        <f t="shared" si="2"/>
        <v>213.91380000000004</v>
      </c>
      <c r="I35">
        <f t="shared" si="3"/>
        <v>170.95416170628894</v>
      </c>
      <c r="L35">
        <f t="shared" si="7"/>
        <v>2.2433777777777779</v>
      </c>
      <c r="M35">
        <f t="shared" si="11"/>
        <v>17.738444444444443</v>
      </c>
      <c r="N35">
        <f t="shared" si="8"/>
        <v>17.1616</v>
      </c>
      <c r="O35">
        <f t="shared" si="9"/>
        <v>7.9025333333333325</v>
      </c>
      <c r="P35">
        <f t="shared" si="10"/>
        <v>2.4904444444444445</v>
      </c>
      <c r="Q35">
        <f t="shared" si="5"/>
        <v>9.507279999999998</v>
      </c>
      <c r="R35">
        <f t="shared" si="6"/>
        <v>7.5979627425017338</v>
      </c>
    </row>
    <row r="36" spans="1:18" x14ac:dyDescent="0.3">
      <c r="A36" t="s">
        <v>34</v>
      </c>
      <c r="B36">
        <v>3317.7510000000002</v>
      </c>
      <c r="C36">
        <v>3626.9090000000001</v>
      </c>
      <c r="D36">
        <v>2571.0549999999998</v>
      </c>
      <c r="E36">
        <v>4072.9380000000001</v>
      </c>
      <c r="F36">
        <v>2464.616</v>
      </c>
      <c r="G36">
        <v>2716.3249999999998</v>
      </c>
      <c r="H36">
        <f t="shared" si="2"/>
        <v>3128.2656666666667</v>
      </c>
      <c r="I36">
        <f t="shared" si="3"/>
        <v>647.69829438702834</v>
      </c>
      <c r="K36">
        <f t="shared" si="4"/>
        <v>147.4556</v>
      </c>
      <c r="L36">
        <f t="shared" si="7"/>
        <v>161.19595555555557</v>
      </c>
      <c r="M36">
        <f t="shared" si="11"/>
        <v>114.2691111111111</v>
      </c>
      <c r="N36">
        <f t="shared" si="8"/>
        <v>181.01946666666666</v>
      </c>
      <c r="O36">
        <f t="shared" si="9"/>
        <v>109.53848888888889</v>
      </c>
      <c r="P36">
        <f t="shared" si="10"/>
        <v>120.72555555555554</v>
      </c>
      <c r="Q36">
        <f t="shared" si="5"/>
        <v>139.0340296296296</v>
      </c>
      <c r="R36">
        <f t="shared" si="6"/>
        <v>28.78659086164582</v>
      </c>
    </row>
    <row r="37" spans="1:18" x14ac:dyDescent="0.3">
      <c r="A37" t="s">
        <v>35</v>
      </c>
      <c r="B37">
        <v>6939.9579999999996</v>
      </c>
      <c r="C37">
        <v>8048.1719999999996</v>
      </c>
      <c r="D37">
        <v>5459.7539999999999</v>
      </c>
      <c r="E37">
        <v>7428.6080000000002</v>
      </c>
      <c r="F37">
        <v>5010.3940000000002</v>
      </c>
      <c r="G37">
        <v>4842.3630000000003</v>
      </c>
      <c r="H37">
        <f t="shared" si="2"/>
        <v>6288.2081666666663</v>
      </c>
      <c r="I37">
        <f t="shared" si="3"/>
        <v>1358.850684698863</v>
      </c>
      <c r="K37">
        <f t="shared" si="4"/>
        <v>308.44257777777779</v>
      </c>
      <c r="L37">
        <f t="shared" si="7"/>
        <v>357.69653333333332</v>
      </c>
      <c r="M37">
        <f t="shared" si="11"/>
        <v>242.65573333333333</v>
      </c>
      <c r="N37">
        <f t="shared" si="8"/>
        <v>330.16035555555555</v>
      </c>
      <c r="O37">
        <f t="shared" si="9"/>
        <v>222.68417777777779</v>
      </c>
      <c r="P37">
        <f t="shared" si="10"/>
        <v>215.21613333333335</v>
      </c>
      <c r="Q37">
        <f t="shared" si="5"/>
        <v>279.47591851851848</v>
      </c>
      <c r="R37">
        <f t="shared" si="6"/>
        <v>60.393363764394046</v>
      </c>
    </row>
    <row r="38" spans="1:18" x14ac:dyDescent="0.3">
      <c r="A38" t="s">
        <v>36</v>
      </c>
      <c r="B38">
        <v>375</v>
      </c>
      <c r="C38">
        <v>375</v>
      </c>
      <c r="D38">
        <v>375</v>
      </c>
      <c r="E38">
        <v>375</v>
      </c>
      <c r="F38">
        <v>375</v>
      </c>
      <c r="G38">
        <v>375</v>
      </c>
      <c r="H38">
        <f t="shared" si="2"/>
        <v>375</v>
      </c>
      <c r="I38">
        <f t="shared" si="3"/>
        <v>0</v>
      </c>
      <c r="K38">
        <f t="shared" si="4"/>
        <v>16.666666666666668</v>
      </c>
      <c r="L38">
        <f t="shared" si="7"/>
        <v>16.666666666666668</v>
      </c>
      <c r="M38">
        <f t="shared" si="11"/>
        <v>16.666666666666668</v>
      </c>
      <c r="N38">
        <f t="shared" si="8"/>
        <v>16.666666666666668</v>
      </c>
      <c r="O38">
        <f t="shared" si="9"/>
        <v>16.666666666666668</v>
      </c>
      <c r="P38">
        <f t="shared" si="10"/>
        <v>16.666666666666668</v>
      </c>
      <c r="Q38">
        <f t="shared" si="5"/>
        <v>16.666666666666668</v>
      </c>
      <c r="R38">
        <f t="shared" si="6"/>
        <v>0</v>
      </c>
    </row>
    <row r="39" spans="1:18" x14ac:dyDescent="0.3">
      <c r="A39" t="s">
        <v>37</v>
      </c>
      <c r="B39">
        <v>45.850999999999999</v>
      </c>
      <c r="C39">
        <v>43.402000000000001</v>
      </c>
      <c r="H39">
        <f t="shared" si="2"/>
        <v>44.6265</v>
      </c>
      <c r="I39">
        <f t="shared" si="3"/>
        <v>1.7317045071258534</v>
      </c>
      <c r="K39">
        <f t="shared" si="4"/>
        <v>2.0378222222222222</v>
      </c>
      <c r="L39">
        <f t="shared" si="7"/>
        <v>1.9289777777777779</v>
      </c>
      <c r="Q39">
        <f t="shared" si="5"/>
        <v>1.9834000000000001</v>
      </c>
      <c r="R39">
        <f t="shared" si="6"/>
        <v>7.6964644761149004E-2</v>
      </c>
    </row>
    <row r="40" spans="1:18" x14ac:dyDescent="0.3">
      <c r="A40" t="s">
        <v>38</v>
      </c>
      <c r="B40">
        <v>2057.3220000000001</v>
      </c>
      <c r="C40">
        <v>2043.2080000000001</v>
      </c>
      <c r="D40">
        <v>1351.703</v>
      </c>
      <c r="E40">
        <v>1644.981</v>
      </c>
      <c r="F40">
        <v>1286.925</v>
      </c>
      <c r="G40">
        <v>97.820999999999998</v>
      </c>
      <c r="H40">
        <f t="shared" si="2"/>
        <v>1413.6599999999999</v>
      </c>
      <c r="I40">
        <f t="shared" si="3"/>
        <v>723.25286913831235</v>
      </c>
      <c r="K40">
        <f t="shared" si="4"/>
        <v>91.436533333333344</v>
      </c>
      <c r="L40">
        <f t="shared" si="7"/>
        <v>90.809244444444445</v>
      </c>
      <c r="M40">
        <f t="shared" si="11"/>
        <v>60.075688888888891</v>
      </c>
      <c r="N40">
        <f t="shared" si="8"/>
        <v>73.110266666666661</v>
      </c>
      <c r="O40">
        <f t="shared" si="9"/>
        <v>57.196666666666665</v>
      </c>
      <c r="P40">
        <f t="shared" si="10"/>
        <v>4.3475999999999999</v>
      </c>
      <c r="Q40">
        <f t="shared" si="5"/>
        <v>62.829333333333331</v>
      </c>
      <c r="R40">
        <f t="shared" si="6"/>
        <v>32.144571961702745</v>
      </c>
    </row>
    <row r="41" spans="1:18" x14ac:dyDescent="0.3">
      <c r="A41" t="s">
        <v>39</v>
      </c>
      <c r="E41">
        <v>560.86599999999999</v>
      </c>
      <c r="F41">
        <v>429.95</v>
      </c>
      <c r="G41">
        <v>2634.828</v>
      </c>
      <c r="H41">
        <f t="shared" si="2"/>
        <v>1208.548</v>
      </c>
      <c r="I41">
        <f t="shared" si="3"/>
        <v>1236.927939923745</v>
      </c>
      <c r="N41">
        <f t="shared" si="8"/>
        <v>24.927377777777778</v>
      </c>
      <c r="O41">
        <f t="shared" si="9"/>
        <v>19.108888888888888</v>
      </c>
      <c r="P41">
        <f t="shared" si="10"/>
        <v>117.10346666666666</v>
      </c>
      <c r="Q41">
        <f t="shared" si="5"/>
        <v>53.713244444444435</v>
      </c>
      <c r="R41">
        <f t="shared" si="6"/>
        <v>54.974575107722018</v>
      </c>
    </row>
    <row r="42" spans="1:18" x14ac:dyDescent="0.3">
      <c r="A42" t="s">
        <v>40</v>
      </c>
      <c r="B42">
        <v>1534.626</v>
      </c>
      <c r="C42">
        <v>1434.751</v>
      </c>
      <c r="D42">
        <v>1368.2270000000001</v>
      </c>
      <c r="E42">
        <v>1645.8689999999999</v>
      </c>
      <c r="F42">
        <v>1513.319</v>
      </c>
      <c r="G42">
        <v>1789.1669999999999</v>
      </c>
      <c r="H42">
        <f t="shared" si="2"/>
        <v>1547.6598333333332</v>
      </c>
      <c r="I42">
        <f t="shared" si="3"/>
        <v>151.17173805763645</v>
      </c>
      <c r="K42">
        <f t="shared" si="4"/>
        <v>68.205600000000004</v>
      </c>
      <c r="L42">
        <f t="shared" si="7"/>
        <v>63.766711111111107</v>
      </c>
      <c r="M42">
        <f t="shared" si="11"/>
        <v>60.810088888888892</v>
      </c>
      <c r="N42">
        <f t="shared" si="8"/>
        <v>73.14973333333333</v>
      </c>
      <c r="O42">
        <f t="shared" si="9"/>
        <v>67.258622222222215</v>
      </c>
      <c r="P42">
        <f t="shared" si="10"/>
        <v>79.518533333333323</v>
      </c>
      <c r="Q42">
        <f t="shared" si="5"/>
        <v>68.784881481481492</v>
      </c>
      <c r="R42">
        <f t="shared" si="6"/>
        <v>6.7187439136727303</v>
      </c>
    </row>
    <row r="43" spans="1:18" x14ac:dyDescent="0.3">
      <c r="A43" t="s">
        <v>41</v>
      </c>
      <c r="B43">
        <v>4837.723</v>
      </c>
      <c r="C43">
        <v>6002.0150000000003</v>
      </c>
      <c r="D43">
        <v>3085.4679999999998</v>
      </c>
      <c r="E43">
        <v>2455.7159999999999</v>
      </c>
      <c r="F43">
        <v>2583.3490000000002</v>
      </c>
      <c r="G43">
        <v>2053.1709999999998</v>
      </c>
      <c r="H43">
        <f t="shared" si="2"/>
        <v>3502.9069999999997</v>
      </c>
      <c r="I43">
        <f t="shared" si="3"/>
        <v>1564.9575229878942</v>
      </c>
      <c r="K43">
        <f t="shared" si="4"/>
        <v>215.00991111111111</v>
      </c>
      <c r="L43">
        <f t="shared" si="7"/>
        <v>266.75622222222222</v>
      </c>
      <c r="M43">
        <f t="shared" si="11"/>
        <v>137.13191111111109</v>
      </c>
      <c r="N43">
        <f t="shared" si="8"/>
        <v>109.14293333333333</v>
      </c>
      <c r="O43">
        <f t="shared" si="9"/>
        <v>114.81551111111112</v>
      </c>
      <c r="P43">
        <f t="shared" si="10"/>
        <v>91.252044444444437</v>
      </c>
      <c r="Q43">
        <f t="shared" si="5"/>
        <v>155.68475555555554</v>
      </c>
      <c r="R43">
        <f t="shared" si="6"/>
        <v>69.553667688350743</v>
      </c>
    </row>
    <row r="44" spans="1:18" x14ac:dyDescent="0.3">
      <c r="A44" t="s">
        <v>42</v>
      </c>
      <c r="B44">
        <v>6678.4769999999999</v>
      </c>
      <c r="C44">
        <v>8965.7690000000002</v>
      </c>
      <c r="D44">
        <v>4914.6809999999996</v>
      </c>
      <c r="E44">
        <v>5093.2</v>
      </c>
      <c r="F44">
        <v>5872.2960000000003</v>
      </c>
      <c r="G44">
        <v>6595.7690000000002</v>
      </c>
      <c r="H44">
        <f t="shared" si="2"/>
        <v>6353.3653333333341</v>
      </c>
      <c r="I44">
        <f t="shared" si="3"/>
        <v>1475.0164089132909</v>
      </c>
      <c r="K44">
        <f t="shared" si="4"/>
        <v>296.82119999999998</v>
      </c>
      <c r="L44">
        <f t="shared" si="7"/>
        <v>398.47862222222221</v>
      </c>
      <c r="M44">
        <f t="shared" si="11"/>
        <v>218.43026666666665</v>
      </c>
      <c r="N44">
        <f t="shared" si="8"/>
        <v>226.36444444444444</v>
      </c>
      <c r="O44">
        <f t="shared" si="9"/>
        <v>260.99093333333337</v>
      </c>
      <c r="P44">
        <f t="shared" si="10"/>
        <v>293.1452888888889</v>
      </c>
      <c r="Q44">
        <f t="shared" si="5"/>
        <v>282.37179259259261</v>
      </c>
      <c r="R44">
        <f t="shared" si="6"/>
        <v>65.556284840590749</v>
      </c>
    </row>
    <row r="45" spans="1:18" x14ac:dyDescent="0.3">
      <c r="A45" t="s">
        <v>43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46"/>
  <sheetViews>
    <sheetView showGridLines="0" tabSelected="1" topLeftCell="M1" zoomScale="76" workbookViewId="0">
      <selection activeCell="T2" sqref="T2"/>
    </sheetView>
  </sheetViews>
  <sheetFormatPr defaultRowHeight="15.6" x14ac:dyDescent="0.3"/>
  <cols>
    <col min="1" max="1" width="14.5546875" customWidth="1"/>
    <col min="2" max="7" width="10" bestFit="1" customWidth="1"/>
    <col min="13" max="13" width="13.109375" style="2" customWidth="1"/>
    <col min="14" max="21" width="12.5546875" style="1" customWidth="1"/>
  </cols>
  <sheetData>
    <row r="1" spans="1:21" ht="16.8" thickTop="1" thickBot="1" x14ac:dyDescent="0.35">
      <c r="A1" t="s">
        <v>94</v>
      </c>
      <c r="B1" s="26" t="s">
        <v>89</v>
      </c>
      <c r="C1" s="26"/>
      <c r="D1" s="26" t="s">
        <v>87</v>
      </c>
      <c r="E1" s="26"/>
      <c r="F1" s="26" t="s">
        <v>90</v>
      </c>
      <c r="G1" s="26"/>
      <c r="H1" s="26" t="s">
        <v>88</v>
      </c>
      <c r="I1" s="26"/>
      <c r="L1" s="5"/>
      <c r="M1" s="19"/>
      <c r="N1" s="22" t="s">
        <v>98</v>
      </c>
      <c r="O1" s="23"/>
      <c r="P1" s="22" t="s">
        <v>99</v>
      </c>
      <c r="Q1" s="23"/>
      <c r="R1" s="22" t="s">
        <v>100</v>
      </c>
      <c r="S1" s="23"/>
      <c r="T1" s="24" t="s">
        <v>101</v>
      </c>
      <c r="U1" s="25"/>
    </row>
    <row r="2" spans="1:21" ht="16.8" thickTop="1" thickBot="1" x14ac:dyDescent="0.35">
      <c r="B2" t="s">
        <v>91</v>
      </c>
      <c r="C2" t="s">
        <v>92</v>
      </c>
      <c r="D2" t="s">
        <v>91</v>
      </c>
      <c r="E2" t="s">
        <v>92</v>
      </c>
      <c r="F2" t="s">
        <v>91</v>
      </c>
      <c r="G2" t="s">
        <v>92</v>
      </c>
      <c r="H2" t="s">
        <v>91</v>
      </c>
      <c r="I2" t="s">
        <v>92</v>
      </c>
      <c r="L2" s="5"/>
      <c r="M2" s="20" t="s">
        <v>95</v>
      </c>
      <c r="N2" s="12" t="s">
        <v>97</v>
      </c>
      <c r="O2" s="13" t="s">
        <v>96</v>
      </c>
      <c r="P2" s="14" t="s">
        <v>97</v>
      </c>
      <c r="Q2" s="13" t="s">
        <v>96</v>
      </c>
      <c r="R2" s="15" t="s">
        <v>97</v>
      </c>
      <c r="S2" s="16" t="s">
        <v>96</v>
      </c>
      <c r="T2" s="15" t="s">
        <v>97</v>
      </c>
      <c r="U2" s="21" t="s">
        <v>96</v>
      </c>
    </row>
    <row r="3" spans="1:21" ht="16.2" thickTop="1" x14ac:dyDescent="0.3">
      <c r="A3" t="s">
        <v>0</v>
      </c>
      <c r="B3">
        <v>748.76200000000006</v>
      </c>
      <c r="C3">
        <v>622.3763261267253</v>
      </c>
      <c r="D3">
        <v>912.66300000000001</v>
      </c>
      <c r="E3" t="e">
        <v>#DIV/0!</v>
      </c>
      <c r="F3">
        <v>756.11300000000006</v>
      </c>
      <c r="G3">
        <v>313.36992643200455</v>
      </c>
      <c r="H3">
        <v>471.66699999999997</v>
      </c>
      <c r="I3" t="e">
        <v>#DIV/0!</v>
      </c>
      <c r="L3" s="5"/>
      <c r="M3" s="8" t="s">
        <v>0</v>
      </c>
      <c r="N3" s="6">
        <v>33.278311111111115</v>
      </c>
      <c r="O3" s="10">
        <v>27.661170050076677</v>
      </c>
      <c r="P3" s="6">
        <v>40.562800000000003</v>
      </c>
      <c r="Q3" s="10"/>
      <c r="R3" s="6">
        <v>33.605022222222217</v>
      </c>
      <c r="S3" s="17">
        <v>13.927552285866888</v>
      </c>
      <c r="T3" s="6">
        <v>20.962977777777777</v>
      </c>
      <c r="U3" s="3"/>
    </row>
    <row r="4" spans="1:21" x14ac:dyDescent="0.3">
      <c r="A4" t="s">
        <v>1</v>
      </c>
      <c r="B4">
        <v>1277.0045</v>
      </c>
      <c r="C4">
        <v>270.80309901827195</v>
      </c>
      <c r="D4">
        <v>1072.8861999999999</v>
      </c>
      <c r="E4">
        <v>832.10947648743911</v>
      </c>
      <c r="F4">
        <v>899.52550000000008</v>
      </c>
      <c r="G4">
        <v>324.85795093532789</v>
      </c>
      <c r="H4">
        <v>1406.308</v>
      </c>
      <c r="I4">
        <v>951.63938943005087</v>
      </c>
      <c r="L4" s="5"/>
      <c r="M4" s="8" t="s">
        <v>1</v>
      </c>
      <c r="N4" s="6">
        <v>56.75575555555556</v>
      </c>
      <c r="O4" s="10">
        <v>12.03569328970098</v>
      </c>
      <c r="P4" s="6">
        <v>47.683831111111111</v>
      </c>
      <c r="Q4" s="10">
        <v>36.982643399441734</v>
      </c>
      <c r="R4" s="6">
        <v>38.524539682539682</v>
      </c>
      <c r="S4" s="17">
        <v>13.730358082878551</v>
      </c>
      <c r="T4" s="6">
        <v>62.50257777777778</v>
      </c>
      <c r="U4" s="3">
        <v>42.295083974668941</v>
      </c>
    </row>
    <row r="5" spans="1:21" x14ac:dyDescent="0.3">
      <c r="A5" t="s">
        <v>2</v>
      </c>
      <c r="B5">
        <v>4734.3686666666663</v>
      </c>
      <c r="C5">
        <v>1554.5378410000403</v>
      </c>
      <c r="D5">
        <v>3289.0065999999997</v>
      </c>
      <c r="E5">
        <v>1868.8837705757146</v>
      </c>
      <c r="F5">
        <v>2927.4603333333339</v>
      </c>
      <c r="G5">
        <v>1385.3471645332313</v>
      </c>
      <c r="H5">
        <v>4902.2903333333334</v>
      </c>
      <c r="I5">
        <v>2436.4024252171212</v>
      </c>
      <c r="L5" s="5"/>
      <c r="M5" s="8" t="s">
        <v>2</v>
      </c>
      <c r="N5" s="6">
        <v>210.41638518518516</v>
      </c>
      <c r="O5" s="10">
        <v>69.09057071111306</v>
      </c>
      <c r="P5" s="6">
        <v>146.17807111111114</v>
      </c>
      <c r="Q5" s="10">
        <v>83.061500914476142</v>
      </c>
      <c r="R5" s="6">
        <v>128.78547301587301</v>
      </c>
      <c r="S5" s="17">
        <v>56.315394772590494</v>
      </c>
      <c r="T5" s="6">
        <v>217.87957037037037</v>
      </c>
      <c r="U5" s="3">
        <v>108.2845522318721</v>
      </c>
    </row>
    <row r="6" spans="1:21" x14ac:dyDescent="0.3">
      <c r="A6" t="s">
        <v>3</v>
      </c>
      <c r="B6">
        <v>81.9636</v>
      </c>
      <c r="C6">
        <v>33.178311587541636</v>
      </c>
      <c r="D6">
        <v>136.79825</v>
      </c>
      <c r="E6">
        <v>72.143494607968606</v>
      </c>
      <c r="F6">
        <v>96.797799999999995</v>
      </c>
      <c r="G6">
        <v>54.6662546247683</v>
      </c>
      <c r="H6">
        <v>111.55739999999999</v>
      </c>
      <c r="I6">
        <v>68.76844813066532</v>
      </c>
      <c r="L6" s="5"/>
      <c r="M6" s="8" t="s">
        <v>3</v>
      </c>
      <c r="N6" s="6">
        <v>3.6428266666666667</v>
      </c>
      <c r="O6" s="10">
        <v>1.4745916261129621</v>
      </c>
      <c r="P6" s="6">
        <v>6.0799222222222227</v>
      </c>
      <c r="Q6" s="10">
        <v>3.2063775381319379</v>
      </c>
      <c r="R6" s="6">
        <v>4.6184370370370376</v>
      </c>
      <c r="S6" s="17">
        <v>2.3071044314065277</v>
      </c>
      <c r="T6" s="6">
        <v>4.9581066666666667</v>
      </c>
      <c r="U6" s="3">
        <v>3.0563754724740124</v>
      </c>
    </row>
    <row r="7" spans="1:21" x14ac:dyDescent="0.3">
      <c r="A7" t="s">
        <v>4</v>
      </c>
      <c r="B7">
        <v>473.85733333333337</v>
      </c>
      <c r="C7">
        <v>103.57008327826442</v>
      </c>
      <c r="D7">
        <v>519.25980000000004</v>
      </c>
      <c r="E7">
        <v>114.3643004490477</v>
      </c>
      <c r="F7">
        <v>561.29650000000004</v>
      </c>
      <c r="G7">
        <v>150.0764969950325</v>
      </c>
      <c r="H7">
        <v>448.83883333333341</v>
      </c>
      <c r="I7">
        <v>149.8028234786201</v>
      </c>
      <c r="L7" s="5"/>
      <c r="M7" s="8" t="s">
        <v>4</v>
      </c>
      <c r="N7" s="6">
        <v>21.060325925925927</v>
      </c>
      <c r="O7" s="10">
        <v>4.6031148123673047</v>
      </c>
      <c r="P7" s="6">
        <v>23.078213333333331</v>
      </c>
      <c r="Q7" s="10">
        <v>5.0828577977354543</v>
      </c>
      <c r="R7" s="6">
        <v>25.727047619047617</v>
      </c>
      <c r="S7" s="17">
        <v>6.4295788077454059</v>
      </c>
      <c r="T7" s="6">
        <v>19.948392592592594</v>
      </c>
      <c r="U7" s="3">
        <v>6.6579032657164543</v>
      </c>
    </row>
    <row r="8" spans="1:21" x14ac:dyDescent="0.3">
      <c r="A8" t="s">
        <v>5</v>
      </c>
      <c r="B8">
        <v>4739.9745000000003</v>
      </c>
      <c r="C8">
        <v>865.45234432514792</v>
      </c>
      <c r="D8">
        <v>4808.1761999999999</v>
      </c>
      <c r="E8">
        <v>999.43969982645535</v>
      </c>
      <c r="F8">
        <v>5598.5158333333338</v>
      </c>
      <c r="G8">
        <v>1636.2948940868096</v>
      </c>
      <c r="H8">
        <v>4989.7730000000001</v>
      </c>
      <c r="I8">
        <v>1213.6186217218331</v>
      </c>
      <c r="L8" s="5"/>
      <c r="M8" s="8" t="s">
        <v>5</v>
      </c>
      <c r="N8" s="6">
        <v>210.66553333333331</v>
      </c>
      <c r="O8" s="10">
        <v>38.464548636673406</v>
      </c>
      <c r="P8" s="6">
        <v>213.69672</v>
      </c>
      <c r="Q8" s="10">
        <v>44.419542214509185</v>
      </c>
      <c r="R8" s="6">
        <v>248.2224253968254</v>
      </c>
      <c r="S8" s="17">
        <v>66.406832358088678</v>
      </c>
      <c r="T8" s="6">
        <v>221.7676888888889</v>
      </c>
      <c r="U8" s="3">
        <v>53.938605409858987</v>
      </c>
    </row>
    <row r="9" spans="1:21" x14ac:dyDescent="0.3">
      <c r="A9" t="s">
        <v>6</v>
      </c>
      <c r="B9">
        <v>1542.9759999999999</v>
      </c>
      <c r="C9">
        <v>239.08850218109745</v>
      </c>
      <c r="D9">
        <v>1531.0445999999999</v>
      </c>
      <c r="E9">
        <v>250.08337092517823</v>
      </c>
      <c r="F9">
        <v>1721.7596666666668</v>
      </c>
      <c r="G9">
        <v>518.88456586052564</v>
      </c>
      <c r="H9">
        <v>1682.0135</v>
      </c>
      <c r="I9">
        <v>315.16132596291027</v>
      </c>
      <c r="L9" s="5"/>
      <c r="M9" s="8" t="s">
        <v>6</v>
      </c>
      <c r="N9" s="6">
        <v>68.576711111111095</v>
      </c>
      <c r="O9" s="10">
        <v>10.626155652493262</v>
      </c>
      <c r="P9" s="6">
        <v>68.046426666666676</v>
      </c>
      <c r="Q9" s="10">
        <v>11.114816485563383</v>
      </c>
      <c r="R9" s="6">
        <v>76.911612698412696</v>
      </c>
      <c r="S9" s="17">
        <v>21.077343587175022</v>
      </c>
      <c r="T9" s="6">
        <v>74.756155555555566</v>
      </c>
      <c r="U9" s="3">
        <v>14.007170042795988</v>
      </c>
    </row>
    <row r="10" spans="1:21" x14ac:dyDescent="0.3">
      <c r="A10" t="s">
        <v>7</v>
      </c>
      <c r="B10">
        <v>8533.9816666666684</v>
      </c>
      <c r="C10">
        <v>2041.2887154418515</v>
      </c>
      <c r="D10">
        <v>9055.7893999999997</v>
      </c>
      <c r="E10">
        <v>2632.9567454886733</v>
      </c>
      <c r="F10">
        <v>10714.309333333333</v>
      </c>
      <c r="G10">
        <v>3190.7473763199546</v>
      </c>
      <c r="H10">
        <v>9134.8428333333341</v>
      </c>
      <c r="I10">
        <v>1675.5706452935317</v>
      </c>
      <c r="L10" s="5"/>
      <c r="M10" s="8" t="s">
        <v>7</v>
      </c>
      <c r="N10" s="6">
        <v>379.28807407407407</v>
      </c>
      <c r="O10" s="10">
        <v>90.723942908527036</v>
      </c>
      <c r="P10" s="6">
        <v>402.47952888888886</v>
      </c>
      <c r="Q10" s="10">
        <v>117.0202997994968</v>
      </c>
      <c r="R10" s="6">
        <v>462.34319365079369</v>
      </c>
      <c r="S10" s="17">
        <v>134.54020198160569</v>
      </c>
      <c r="T10" s="6">
        <v>405.99301481481484</v>
      </c>
      <c r="U10" s="3">
        <v>74.469806457489867</v>
      </c>
    </row>
    <row r="11" spans="1:21" x14ac:dyDescent="0.3">
      <c r="A11" t="s">
        <v>8</v>
      </c>
      <c r="B11">
        <v>23780.155833333334</v>
      </c>
      <c r="C11">
        <v>4600.0537063151987</v>
      </c>
      <c r="D11">
        <v>24170.328399999999</v>
      </c>
      <c r="E11">
        <v>1696.4358089486939</v>
      </c>
      <c r="F11">
        <v>27579.912333333337</v>
      </c>
      <c r="G11">
        <v>5747.733045489781</v>
      </c>
      <c r="H11">
        <v>25474.762999999995</v>
      </c>
      <c r="I11">
        <v>4730.1596076207588</v>
      </c>
      <c r="L11" s="5"/>
      <c r="M11" s="8" t="s">
        <v>8</v>
      </c>
      <c r="N11" s="6">
        <v>1056.8958148148149</v>
      </c>
      <c r="O11" s="10">
        <v>204.44683139178562</v>
      </c>
      <c r="P11" s="6">
        <v>1074.2368177777778</v>
      </c>
      <c r="Q11" s="10">
        <v>75.397147064382835</v>
      </c>
      <c r="R11" s="6">
        <v>1249.9747428571429</v>
      </c>
      <c r="S11" s="17">
        <v>241.82790382677499</v>
      </c>
      <c r="T11" s="6">
        <v>1132.2116888888888</v>
      </c>
      <c r="U11" s="3">
        <v>210.22931589425531</v>
      </c>
    </row>
    <row r="12" spans="1:21" x14ac:dyDescent="0.3">
      <c r="A12" t="s">
        <v>9</v>
      </c>
      <c r="B12">
        <v>159.2405</v>
      </c>
      <c r="C12">
        <v>22.875860558676251</v>
      </c>
      <c r="D12">
        <v>135.68379999999999</v>
      </c>
      <c r="E12">
        <v>44.492343472781904</v>
      </c>
      <c r="F12">
        <v>143.90116666666668</v>
      </c>
      <c r="G12">
        <v>61.498747676409401</v>
      </c>
      <c r="H12">
        <v>173.39183333333335</v>
      </c>
      <c r="I12">
        <v>61.461001275334432</v>
      </c>
      <c r="L12" s="5"/>
      <c r="M12" s="8" t="s">
        <v>9</v>
      </c>
      <c r="N12" s="6">
        <v>7.0773555555555552</v>
      </c>
      <c r="O12" s="10">
        <v>1.0167049137189503</v>
      </c>
      <c r="P12" s="6">
        <v>6.0303911111111104</v>
      </c>
      <c r="Q12" s="10">
        <v>1.9774374876791996</v>
      </c>
      <c r="R12" s="6">
        <v>5.9673650793650799</v>
      </c>
      <c r="S12" s="17">
        <v>2.740330785201333</v>
      </c>
      <c r="T12" s="6">
        <v>7.7063037037037034</v>
      </c>
      <c r="U12" s="3">
        <v>2.7316000566815353</v>
      </c>
    </row>
    <row r="13" spans="1:21" x14ac:dyDescent="0.3">
      <c r="A13" t="s">
        <v>10</v>
      </c>
      <c r="B13">
        <v>542.02599999999995</v>
      </c>
      <c r="C13" t="e">
        <v>#DIV/0!</v>
      </c>
      <c r="D13">
        <v>295.13499999999999</v>
      </c>
      <c r="E13" t="e">
        <v>#DIV/0!</v>
      </c>
      <c r="F13">
        <v>360.685</v>
      </c>
      <c r="G13" t="e">
        <v>#DIV/0!</v>
      </c>
      <c r="H13">
        <v>85.430999999999997</v>
      </c>
      <c r="I13" t="e">
        <v>#DIV/0!</v>
      </c>
      <c r="L13" s="5"/>
      <c r="M13" s="8" t="s">
        <v>11</v>
      </c>
      <c r="N13" s="6">
        <v>1280.8694296296296</v>
      </c>
      <c r="O13" s="10">
        <v>414.67508036586764</v>
      </c>
      <c r="P13" s="6">
        <v>1096.7114666666666</v>
      </c>
      <c r="Q13" s="10">
        <v>291.76702934890767</v>
      </c>
      <c r="R13" s="6">
        <v>1324.0041841269842</v>
      </c>
      <c r="S13" s="17">
        <v>400.00535660944047</v>
      </c>
      <c r="T13" s="6">
        <v>1563.4616444444443</v>
      </c>
      <c r="U13" s="3">
        <v>422.2280542048826</v>
      </c>
    </row>
    <row r="14" spans="1:21" x14ac:dyDescent="0.3">
      <c r="A14" t="s">
        <v>11</v>
      </c>
      <c r="B14">
        <v>28819.562166666667</v>
      </c>
      <c r="C14">
        <v>9330.1893082320312</v>
      </c>
      <c r="D14">
        <v>24676.008000000002</v>
      </c>
      <c r="E14">
        <v>6564.7581603504223</v>
      </c>
      <c r="F14">
        <v>28168.731333333333</v>
      </c>
      <c r="G14">
        <v>8667.2104800056914</v>
      </c>
      <c r="H14">
        <v>35177.887000000002</v>
      </c>
      <c r="I14">
        <v>9500.1312196098334</v>
      </c>
      <c r="L14" s="5"/>
      <c r="M14" s="8" t="s">
        <v>12</v>
      </c>
      <c r="N14" s="6">
        <v>74.159044444444447</v>
      </c>
      <c r="O14" s="10">
        <v>10.659315966055058</v>
      </c>
      <c r="P14" s="6">
        <v>66.05654222222222</v>
      </c>
      <c r="Q14" s="10">
        <v>8.0605303123887477</v>
      </c>
      <c r="R14" s="6">
        <v>81.164260317460318</v>
      </c>
      <c r="S14" s="17">
        <v>8.0719130466518223</v>
      </c>
      <c r="T14" s="6">
        <v>83.519474074074083</v>
      </c>
      <c r="U14" s="3">
        <v>21.21379545910802</v>
      </c>
    </row>
    <row r="15" spans="1:21" x14ac:dyDescent="0.3">
      <c r="A15" t="s">
        <v>12</v>
      </c>
      <c r="B15">
        <v>1668.5785000000003</v>
      </c>
      <c r="C15">
        <v>239.83460923623932</v>
      </c>
      <c r="D15">
        <v>1486.2722000000001</v>
      </c>
      <c r="E15">
        <v>181.36193202874506</v>
      </c>
      <c r="F15">
        <v>1823.2825</v>
      </c>
      <c r="G15">
        <v>198.77333883773272</v>
      </c>
      <c r="H15">
        <v>1879.1881666666668</v>
      </c>
      <c r="I15">
        <v>477.3103978299298</v>
      </c>
      <c r="L15" s="5"/>
      <c r="M15" s="8" t="s">
        <v>13</v>
      </c>
      <c r="N15" s="6">
        <v>17.555533333333333</v>
      </c>
      <c r="O15" s="10">
        <v>22.897928883934647</v>
      </c>
      <c r="P15" s="6">
        <v>14.003164444444446</v>
      </c>
      <c r="Q15" s="10">
        <v>10.463254224773806</v>
      </c>
      <c r="R15" s="6">
        <v>11.735238095238094</v>
      </c>
      <c r="S15" s="17">
        <v>6.2341721773418444</v>
      </c>
      <c r="T15" s="6">
        <v>19.456925925925926</v>
      </c>
      <c r="U15" s="3">
        <v>9.3602451997182108</v>
      </c>
    </row>
    <row r="16" spans="1:21" x14ac:dyDescent="0.3">
      <c r="A16" t="s">
        <v>13</v>
      </c>
      <c r="B16">
        <v>394.99949999999995</v>
      </c>
      <c r="C16">
        <v>515.20339988852959</v>
      </c>
      <c r="D16">
        <v>315.07119999999998</v>
      </c>
      <c r="E16">
        <v>235.42322005741059</v>
      </c>
      <c r="F16">
        <v>267.09700000000004</v>
      </c>
      <c r="G16">
        <v>153.40167857099868</v>
      </c>
      <c r="H16">
        <v>437.78083333333331</v>
      </c>
      <c r="I16">
        <v>210.60551699365976</v>
      </c>
      <c r="L16" s="5"/>
      <c r="M16" s="8" t="s">
        <v>15</v>
      </c>
      <c r="N16" s="6">
        <v>134.49901481481479</v>
      </c>
      <c r="O16" s="10">
        <v>34.318367386295868</v>
      </c>
      <c r="P16" s="6">
        <v>111.30165333333335</v>
      </c>
      <c r="Q16" s="10">
        <v>28.15227058115326</v>
      </c>
      <c r="R16" s="6">
        <v>133.13255238095238</v>
      </c>
      <c r="S16" s="17">
        <v>35.388539781910616</v>
      </c>
      <c r="T16" s="6">
        <v>103.78431851851853</v>
      </c>
      <c r="U16" s="3">
        <v>11.633708301389063</v>
      </c>
    </row>
    <row r="17" spans="1:21" x14ac:dyDescent="0.3">
      <c r="A17" t="s">
        <v>14</v>
      </c>
      <c r="B17">
        <v>192.0925</v>
      </c>
      <c r="C17">
        <v>2.9663129470762835</v>
      </c>
      <c r="D17">
        <v>175.85900000000001</v>
      </c>
      <c r="E17" t="e">
        <v>#DIV/0!</v>
      </c>
      <c r="F17">
        <v>259.87</v>
      </c>
      <c r="G17">
        <v>74.155702356595654</v>
      </c>
      <c r="H17">
        <v>194.22</v>
      </c>
      <c r="I17" t="e">
        <v>#DIV/0!</v>
      </c>
      <c r="L17" s="5"/>
      <c r="M17" s="8" t="s">
        <v>16</v>
      </c>
      <c r="N17" s="6">
        <v>224.42697777777778</v>
      </c>
      <c r="O17" s="10">
        <v>34.012601720720241</v>
      </c>
      <c r="P17" s="6">
        <v>242.84964444444444</v>
      </c>
      <c r="Q17" s="10">
        <v>50.625444443571432</v>
      </c>
      <c r="R17" s="6">
        <v>262.20105396825403</v>
      </c>
      <c r="S17" s="17">
        <v>71.607319453826932</v>
      </c>
      <c r="T17" s="6">
        <v>244.44557037037035</v>
      </c>
      <c r="U17" s="3">
        <v>49.704021752383611</v>
      </c>
    </row>
    <row r="18" spans="1:21" x14ac:dyDescent="0.3">
      <c r="A18" t="s">
        <v>15</v>
      </c>
      <c r="B18">
        <v>3026.2278333333338</v>
      </c>
      <c r="C18">
        <v>772.163266191655</v>
      </c>
      <c r="D18">
        <v>2504.2871999999998</v>
      </c>
      <c r="E18">
        <v>633.42608807595104</v>
      </c>
      <c r="F18">
        <v>2881.7113333333341</v>
      </c>
      <c r="G18">
        <v>807.51063312420956</v>
      </c>
      <c r="H18">
        <v>2335.1471666666662</v>
      </c>
      <c r="I18">
        <v>261.75843678126017</v>
      </c>
      <c r="L18" s="5"/>
      <c r="M18" s="8" t="s">
        <v>17</v>
      </c>
      <c r="N18" s="6">
        <v>705.6269111111111</v>
      </c>
      <c r="O18" s="10">
        <v>145.48509627816952</v>
      </c>
      <c r="P18" s="6">
        <v>724.91981333333331</v>
      </c>
      <c r="Q18" s="10">
        <v>110.21148984931821</v>
      </c>
      <c r="R18" s="6">
        <v>836.93161269841278</v>
      </c>
      <c r="S18" s="17">
        <v>229.96123862721913</v>
      </c>
      <c r="T18" s="6">
        <v>776.83169629629629</v>
      </c>
      <c r="U18" s="3">
        <v>183.06975209892562</v>
      </c>
    </row>
    <row r="19" spans="1:21" x14ac:dyDescent="0.3">
      <c r="A19" t="s">
        <v>16</v>
      </c>
      <c r="B19">
        <v>5049.607</v>
      </c>
      <c r="C19">
        <v>765.28353871620482</v>
      </c>
      <c r="D19">
        <v>5464.1170000000002</v>
      </c>
      <c r="E19">
        <v>1139.0724999803551</v>
      </c>
      <c r="F19">
        <v>5913.7605000000003</v>
      </c>
      <c r="G19">
        <v>1764.4600925342277</v>
      </c>
      <c r="H19">
        <v>5500.0253333333339</v>
      </c>
      <c r="I19">
        <v>1118.3404894286293</v>
      </c>
      <c r="L19" s="5"/>
      <c r="M19" s="8" t="s">
        <v>18</v>
      </c>
      <c r="N19" s="6">
        <v>76.658792592592576</v>
      </c>
      <c r="O19" s="10">
        <v>33.670669271868356</v>
      </c>
      <c r="P19" s="6">
        <v>43.654355555555561</v>
      </c>
      <c r="Q19" s="10">
        <v>26.047091278075452</v>
      </c>
      <c r="R19" s="6">
        <v>56.485720634920639</v>
      </c>
      <c r="S19" s="17">
        <v>35.26519063241475</v>
      </c>
      <c r="T19" s="6">
        <v>31.066992592592594</v>
      </c>
      <c r="U19" s="3">
        <v>30.621424129637468</v>
      </c>
    </row>
    <row r="20" spans="1:21" x14ac:dyDescent="0.3">
      <c r="A20" t="s">
        <v>17</v>
      </c>
      <c r="B20">
        <v>15876.6055</v>
      </c>
      <c r="C20">
        <v>3273.4146662588105</v>
      </c>
      <c r="D20">
        <v>16310.695800000001</v>
      </c>
      <c r="E20">
        <v>2479.7585216096468</v>
      </c>
      <c r="F20">
        <v>18169.432000000001</v>
      </c>
      <c r="G20">
        <v>5333.8450185496431</v>
      </c>
      <c r="H20">
        <v>17478.713166666668</v>
      </c>
      <c r="I20">
        <v>4119.0694222258144</v>
      </c>
      <c r="L20" s="5"/>
      <c r="M20" s="8" t="s">
        <v>19</v>
      </c>
      <c r="N20" s="6">
        <v>104.90138518518518</v>
      </c>
      <c r="O20" s="10">
        <v>44.50819081274971</v>
      </c>
      <c r="P20" s="6">
        <v>133.26031111111109</v>
      </c>
      <c r="Q20" s="10">
        <v>88.739768105680099</v>
      </c>
      <c r="R20" s="6">
        <v>130.1492761904762</v>
      </c>
      <c r="S20" s="17">
        <v>88.29808303203788</v>
      </c>
      <c r="T20" s="6">
        <v>193.97414814814817</v>
      </c>
      <c r="U20" s="3">
        <v>102.64180774956708</v>
      </c>
    </row>
    <row r="21" spans="1:21" x14ac:dyDescent="0.3">
      <c r="A21" t="s">
        <v>18</v>
      </c>
      <c r="B21">
        <v>1724.8228333333334</v>
      </c>
      <c r="C21">
        <v>757.59005861703758</v>
      </c>
      <c r="D21">
        <v>982.22299999999996</v>
      </c>
      <c r="E21">
        <v>586.05955375669794</v>
      </c>
      <c r="F21">
        <v>1193.1798333333334</v>
      </c>
      <c r="G21">
        <v>839.48221626271936</v>
      </c>
      <c r="H21">
        <v>699.00733333333335</v>
      </c>
      <c r="I21">
        <v>688.98204291684317</v>
      </c>
      <c r="L21" s="5"/>
      <c r="M21" s="8" t="s">
        <v>20</v>
      </c>
      <c r="N21" s="6">
        <v>206.57600000000002</v>
      </c>
      <c r="O21" s="10">
        <v>46.917587696294511</v>
      </c>
      <c r="P21" s="6">
        <v>180.37139555555558</v>
      </c>
      <c r="Q21" s="10">
        <v>20.317217653455128</v>
      </c>
      <c r="R21" s="6">
        <v>217.37775873015875</v>
      </c>
      <c r="S21" s="17">
        <v>107.30112748942402</v>
      </c>
      <c r="T21" s="6">
        <v>200.5020740740741</v>
      </c>
      <c r="U21" s="3">
        <v>78.044336720425079</v>
      </c>
    </row>
    <row r="22" spans="1:21" x14ac:dyDescent="0.3">
      <c r="A22" t="s">
        <v>19</v>
      </c>
      <c r="B22">
        <v>2360.2811666666662</v>
      </c>
      <c r="C22">
        <v>1001.4342932868677</v>
      </c>
      <c r="D22">
        <v>2998.357</v>
      </c>
      <c r="E22">
        <v>1996.6447823778028</v>
      </c>
      <c r="F22">
        <v>3103.4608333333331</v>
      </c>
      <c r="G22">
        <v>2116.3304795530789</v>
      </c>
      <c r="H22">
        <v>4364.4183333333331</v>
      </c>
      <c r="I22">
        <v>2309.4406743652603</v>
      </c>
      <c r="L22" s="5"/>
      <c r="M22" s="8" t="s">
        <v>21</v>
      </c>
      <c r="N22" s="6">
        <v>18.43134814814815</v>
      </c>
      <c r="O22" s="10">
        <v>11.346958464025906</v>
      </c>
      <c r="P22" s="6">
        <v>18.321288888888891</v>
      </c>
      <c r="Q22" s="10">
        <v>8.2913056606020064</v>
      </c>
      <c r="R22" s="6">
        <v>15.994368253968252</v>
      </c>
      <c r="S22" s="17">
        <v>11.560565062177925</v>
      </c>
      <c r="T22" s="6">
        <v>16.063591111111108</v>
      </c>
      <c r="U22" s="3">
        <v>7.9532342485150771</v>
      </c>
    </row>
    <row r="23" spans="1:21" x14ac:dyDescent="0.3">
      <c r="A23" t="s">
        <v>20</v>
      </c>
      <c r="B23">
        <v>4647.96</v>
      </c>
      <c r="C23">
        <v>1055.6457231666345</v>
      </c>
      <c r="D23">
        <v>4058.3563999999997</v>
      </c>
      <c r="E23">
        <v>457.13739720274174</v>
      </c>
      <c r="F23">
        <v>4955.6586666666672</v>
      </c>
      <c r="G23">
        <v>2638.0583689126115</v>
      </c>
      <c r="H23">
        <v>4511.2966666666662</v>
      </c>
      <c r="I23">
        <v>1755.9975762095655</v>
      </c>
      <c r="L23" s="5"/>
      <c r="M23" s="8" t="s">
        <v>22</v>
      </c>
      <c r="N23" s="6">
        <v>8.7122074074074085</v>
      </c>
      <c r="O23" s="10">
        <v>5.7048328333291591</v>
      </c>
      <c r="P23" s="6">
        <v>3.5186666666666673</v>
      </c>
      <c r="Q23" s="10">
        <v>2.9712227047936808</v>
      </c>
      <c r="R23" s="6">
        <v>7.9625851851851861</v>
      </c>
      <c r="S23" s="17">
        <v>4.6844528610016454</v>
      </c>
      <c r="T23" s="6">
        <v>5.9529259259259248</v>
      </c>
      <c r="U23" s="3">
        <v>6.3852716698981036</v>
      </c>
    </row>
    <row r="24" spans="1:21" x14ac:dyDescent="0.3">
      <c r="A24" t="s">
        <v>21</v>
      </c>
      <c r="B24">
        <v>414.70533333333339</v>
      </c>
      <c r="C24">
        <v>255.30656544058277</v>
      </c>
      <c r="D24">
        <v>412.22899999999998</v>
      </c>
      <c r="E24">
        <v>186.5543773635452</v>
      </c>
      <c r="F24">
        <v>336.52350000000001</v>
      </c>
      <c r="G24">
        <v>276.78613364455236</v>
      </c>
      <c r="H24">
        <v>361.43079999999998</v>
      </c>
      <c r="I24">
        <v>178.94777059158909</v>
      </c>
      <c r="L24" s="5"/>
      <c r="M24" s="8" t="s">
        <v>23</v>
      </c>
      <c r="N24" s="6">
        <v>14.790170370370371</v>
      </c>
      <c r="O24" s="10">
        <v>13.37593383483596</v>
      </c>
      <c r="P24" s="6">
        <v>13.047822222222223</v>
      </c>
      <c r="Q24" s="10">
        <v>10.641398764318275</v>
      </c>
      <c r="R24" s="6">
        <v>14.53432380952381</v>
      </c>
      <c r="S24" s="17">
        <v>9.6771406878863324</v>
      </c>
      <c r="T24" s="6">
        <v>27.259948148148144</v>
      </c>
      <c r="U24" s="3">
        <v>8.3587680992252391</v>
      </c>
    </row>
    <row r="25" spans="1:21" x14ac:dyDescent="0.3">
      <c r="A25" t="s">
        <v>22</v>
      </c>
      <c r="B25">
        <v>196.02466666666666</v>
      </c>
      <c r="C25">
        <v>128.35873874990622</v>
      </c>
      <c r="D25">
        <v>79.170000000000016</v>
      </c>
      <c r="E25">
        <v>66.852510857857823</v>
      </c>
      <c r="F25">
        <v>179.88499999999999</v>
      </c>
      <c r="G25">
        <v>117.82418151423755</v>
      </c>
      <c r="H25">
        <v>133.9408333333333</v>
      </c>
      <c r="I25">
        <v>143.66861257270733</v>
      </c>
      <c r="L25" s="5"/>
      <c r="M25" s="8" t="s">
        <v>24</v>
      </c>
      <c r="N25" s="6">
        <v>20.106422222222221</v>
      </c>
      <c r="O25" s="10">
        <v>4.0615681652640783</v>
      </c>
      <c r="P25" s="6">
        <v>30.428719999999998</v>
      </c>
      <c r="Q25" s="10">
        <v>10.081718321274939</v>
      </c>
      <c r="R25" s="6">
        <v>19.740698412698414</v>
      </c>
      <c r="S25" s="17">
        <v>5.0697790629348223</v>
      </c>
      <c r="T25" s="6">
        <v>23.696325925925922</v>
      </c>
      <c r="U25" s="3">
        <v>7.0013962054022327</v>
      </c>
    </row>
    <row r="26" spans="1:21" x14ac:dyDescent="0.3">
      <c r="A26" t="s">
        <v>23</v>
      </c>
      <c r="B26">
        <v>332.77883333333335</v>
      </c>
      <c r="C26">
        <v>300.95851128380912</v>
      </c>
      <c r="D26">
        <v>293.57600000000002</v>
      </c>
      <c r="E26">
        <v>239.43147219716118</v>
      </c>
      <c r="F26">
        <v>362.77</v>
      </c>
      <c r="G26">
        <v>214.84001438558894</v>
      </c>
      <c r="H26">
        <v>613.34883333333323</v>
      </c>
      <c r="I26">
        <v>188.07228223256828</v>
      </c>
      <c r="L26" s="5"/>
      <c r="M26" s="8" t="s">
        <v>25</v>
      </c>
      <c r="N26" s="6">
        <v>7.8443629629629612</v>
      </c>
      <c r="O26" s="10">
        <v>1.9381550575469149</v>
      </c>
      <c r="P26" s="6">
        <v>8.0578933333333342</v>
      </c>
      <c r="Q26" s="10">
        <v>1.0691881750557291</v>
      </c>
      <c r="R26" s="6">
        <v>8.0423936507936507</v>
      </c>
      <c r="S26" s="17">
        <v>2.7116866310119518</v>
      </c>
      <c r="T26" s="6">
        <v>7.5612296296296302</v>
      </c>
      <c r="U26" s="3">
        <v>2.8376517080729284</v>
      </c>
    </row>
    <row r="27" spans="1:21" x14ac:dyDescent="0.3">
      <c r="A27" t="s">
        <v>24</v>
      </c>
      <c r="B27">
        <v>452.39450000000005</v>
      </c>
      <c r="C27">
        <v>91.385283718440988</v>
      </c>
      <c r="D27">
        <v>684.64619999999991</v>
      </c>
      <c r="E27">
        <v>226.8386622286865</v>
      </c>
      <c r="F27">
        <v>435.94</v>
      </c>
      <c r="G27">
        <v>122.66214510597803</v>
      </c>
      <c r="H27">
        <v>533.16733333333332</v>
      </c>
      <c r="I27">
        <v>157.53141462155008</v>
      </c>
      <c r="L27" s="5"/>
      <c r="M27" s="8" t="s">
        <v>26</v>
      </c>
      <c r="N27" s="6">
        <v>126.81656296296296</v>
      </c>
      <c r="O27" s="10">
        <v>21.335593828509726</v>
      </c>
      <c r="P27" s="6">
        <v>115.56739555555558</v>
      </c>
      <c r="Q27" s="10">
        <v>10.974360486583105</v>
      </c>
      <c r="R27" s="6">
        <v>138.88658412698413</v>
      </c>
      <c r="S27" s="17">
        <v>36.354367234427116</v>
      </c>
      <c r="T27" s="6">
        <v>119.81028148148151</v>
      </c>
      <c r="U27" s="3">
        <v>18.03610075681415</v>
      </c>
    </row>
    <row r="28" spans="1:21" x14ac:dyDescent="0.3">
      <c r="A28" t="s">
        <v>25</v>
      </c>
      <c r="B28">
        <v>176.49816666666666</v>
      </c>
      <c r="C28">
        <v>43.608488794805353</v>
      </c>
      <c r="D28">
        <v>181.30259999999998</v>
      </c>
      <c r="E28">
        <v>24.056733938754174</v>
      </c>
      <c r="F28">
        <v>176.86749999999998</v>
      </c>
      <c r="G28">
        <v>65.77864486518402</v>
      </c>
      <c r="H28">
        <v>170.12766666666667</v>
      </c>
      <c r="I28">
        <v>63.847163431640894</v>
      </c>
      <c r="L28" s="5"/>
      <c r="M28" s="8" t="s">
        <v>27</v>
      </c>
      <c r="N28" s="6">
        <v>353.55165925925922</v>
      </c>
      <c r="O28" s="10">
        <v>70.731044861685803</v>
      </c>
      <c r="P28" s="6">
        <v>306.23735111111108</v>
      </c>
      <c r="Q28" s="10">
        <v>28.296802135051252</v>
      </c>
      <c r="R28" s="6">
        <v>373.33865396825394</v>
      </c>
      <c r="S28" s="17">
        <v>85.47697429823647</v>
      </c>
      <c r="T28" s="6">
        <v>339.38923703703705</v>
      </c>
      <c r="U28" s="3">
        <v>53.41184205898405</v>
      </c>
    </row>
    <row r="29" spans="1:21" x14ac:dyDescent="0.3">
      <c r="A29" t="s">
        <v>26</v>
      </c>
      <c r="B29">
        <v>2853.3726666666666</v>
      </c>
      <c r="C29">
        <v>480.05086114146826</v>
      </c>
      <c r="D29">
        <v>2600.2664</v>
      </c>
      <c r="E29">
        <v>246.923110948128</v>
      </c>
      <c r="F29">
        <v>3132.8675000000003</v>
      </c>
      <c r="G29">
        <v>895.7507991118398</v>
      </c>
      <c r="H29">
        <v>2695.7313333333336</v>
      </c>
      <c r="I29">
        <v>405.81226702832078</v>
      </c>
      <c r="L29" s="5"/>
      <c r="M29" s="8" t="s">
        <v>28</v>
      </c>
      <c r="N29" s="6">
        <v>126.41505925925925</v>
      </c>
      <c r="O29" s="10">
        <v>16.94511185825932</v>
      </c>
      <c r="P29" s="6">
        <v>141.72517333333334</v>
      </c>
      <c r="Q29" s="10">
        <v>34.284114726766923</v>
      </c>
      <c r="R29" s="6">
        <v>138.01680634920635</v>
      </c>
      <c r="S29" s="17">
        <v>53.262132403594769</v>
      </c>
      <c r="T29" s="6">
        <v>122.08807407407407</v>
      </c>
      <c r="U29" s="3">
        <v>33.255224403048665</v>
      </c>
    </row>
    <row r="30" spans="1:21" x14ac:dyDescent="0.3">
      <c r="A30" t="s">
        <v>27</v>
      </c>
      <c r="B30">
        <v>7954.9123333333337</v>
      </c>
      <c r="C30">
        <v>1591.4485093879289</v>
      </c>
      <c r="D30">
        <v>6890.340400000001</v>
      </c>
      <c r="E30">
        <v>636.67804803863623</v>
      </c>
      <c r="F30">
        <v>8263.2708333333339</v>
      </c>
      <c r="G30">
        <v>2069.1237888034084</v>
      </c>
      <c r="H30">
        <v>7636.2578333333331</v>
      </c>
      <c r="I30">
        <v>1201.7664463271431</v>
      </c>
      <c r="L30" s="5"/>
      <c r="M30" s="8" t="s">
        <v>30</v>
      </c>
      <c r="N30" s="6">
        <v>2.697311111111111</v>
      </c>
      <c r="O30" s="10">
        <v>7.3821947955874892E-2</v>
      </c>
      <c r="P30" s="6">
        <v>3.6623777777777775</v>
      </c>
      <c r="Q30" s="10">
        <v>0.32894607460798503</v>
      </c>
      <c r="R30" s="6">
        <v>2.2999407407407406</v>
      </c>
      <c r="S30" s="17">
        <v>0.90726006108293633</v>
      </c>
      <c r="T30" s="6">
        <v>3.4499377777777775</v>
      </c>
      <c r="U30" s="3">
        <v>1.5452067479550853</v>
      </c>
    </row>
    <row r="31" spans="1:21" x14ac:dyDescent="0.3">
      <c r="A31" t="s">
        <v>28</v>
      </c>
      <c r="B31">
        <v>2844.3388333333332</v>
      </c>
      <c r="C31">
        <v>381.26501681083619</v>
      </c>
      <c r="D31">
        <v>3188.8163999999997</v>
      </c>
      <c r="E31">
        <v>771.3925813522593</v>
      </c>
      <c r="F31">
        <v>3166.3481666666667</v>
      </c>
      <c r="G31">
        <v>1300.8318767504759</v>
      </c>
      <c r="H31">
        <v>2746.9816666666666</v>
      </c>
      <c r="I31">
        <v>748.2425490685946</v>
      </c>
      <c r="L31" s="5"/>
      <c r="M31" s="8" t="s">
        <v>31</v>
      </c>
      <c r="N31" s="6">
        <v>42.980881481481475</v>
      </c>
      <c r="O31" s="10">
        <v>24.225054588871647</v>
      </c>
      <c r="P31" s="6">
        <v>40.584764444444446</v>
      </c>
      <c r="Q31" s="10">
        <v>16.333737420531303</v>
      </c>
      <c r="R31" s="6">
        <v>41.081066666666672</v>
      </c>
      <c r="S31" s="17">
        <v>25.315552741572873</v>
      </c>
      <c r="T31" s="6">
        <v>48.283859259259259</v>
      </c>
      <c r="U31" s="3">
        <v>16.165246486696027</v>
      </c>
    </row>
    <row r="32" spans="1:21" x14ac:dyDescent="0.3">
      <c r="A32" t="s">
        <v>29</v>
      </c>
      <c r="B32" t="e">
        <v>#DIV/0!</v>
      </c>
      <c r="C32" t="e">
        <v>#DIV/0!</v>
      </c>
      <c r="D32" t="e">
        <v>#DIV/0!</v>
      </c>
      <c r="E32" t="e">
        <v>#DIV/0!</v>
      </c>
      <c r="F32" t="e">
        <v>#DIV/0!</v>
      </c>
      <c r="G32" t="e">
        <v>#DIV/0!</v>
      </c>
      <c r="H32" t="e">
        <v>#DIV/0!</v>
      </c>
      <c r="I32" t="e">
        <v>#DIV/0!</v>
      </c>
      <c r="L32" s="5"/>
      <c r="M32" s="8" t="s">
        <v>33</v>
      </c>
      <c r="N32" s="6">
        <v>5.349528888888889</v>
      </c>
      <c r="O32" s="10">
        <v>4.1549452754013796</v>
      </c>
      <c r="P32" s="6">
        <v>5.2985555555555557</v>
      </c>
      <c r="Q32" s="10">
        <v>0.7114514838182292</v>
      </c>
      <c r="R32" s="6">
        <v>4.1574095238095241</v>
      </c>
      <c r="S32" s="17">
        <v>1.7797846681080414</v>
      </c>
      <c r="T32" s="6">
        <v>9.507279999999998</v>
      </c>
      <c r="U32" s="3">
        <v>7.5979627425017338</v>
      </c>
    </row>
    <row r="33" spans="1:21" x14ac:dyDescent="0.3">
      <c r="A33" t="s">
        <v>30</v>
      </c>
      <c r="B33">
        <v>60.689499999999995</v>
      </c>
      <c r="C33">
        <v>1.6609938290074684</v>
      </c>
      <c r="D33">
        <v>82.403500000000008</v>
      </c>
      <c r="E33">
        <v>7.401286678679412</v>
      </c>
      <c r="F33">
        <v>51.748666666666658</v>
      </c>
      <c r="G33">
        <v>20.413351374366098</v>
      </c>
      <c r="H33">
        <v>77.623599999999996</v>
      </c>
      <c r="I33">
        <v>34.767151828989391</v>
      </c>
      <c r="L33" s="5"/>
      <c r="M33" s="8" t="s">
        <v>34</v>
      </c>
      <c r="N33" s="6">
        <v>157.30280740740741</v>
      </c>
      <c r="O33" s="10">
        <v>42.466126946261902</v>
      </c>
      <c r="P33" s="6">
        <v>131.87349333333333</v>
      </c>
      <c r="Q33" s="10">
        <v>18.00020309725204</v>
      </c>
      <c r="R33" s="6">
        <v>167.16366349206348</v>
      </c>
      <c r="S33" s="17">
        <v>42.370180565326208</v>
      </c>
      <c r="T33" s="6">
        <v>139.0340296296296</v>
      </c>
      <c r="U33" s="3">
        <v>28.78659086164582</v>
      </c>
    </row>
    <row r="34" spans="1:21" x14ac:dyDescent="0.3">
      <c r="A34" t="s">
        <v>31</v>
      </c>
      <c r="B34">
        <v>967.06983333333335</v>
      </c>
      <c r="C34">
        <v>545.06372824961193</v>
      </c>
      <c r="D34">
        <v>913.15719999999999</v>
      </c>
      <c r="E34">
        <v>367.50909196195397</v>
      </c>
      <c r="F34">
        <v>957.78600000000006</v>
      </c>
      <c r="G34">
        <v>616.38249465473939</v>
      </c>
      <c r="H34">
        <v>1086.3868333333335</v>
      </c>
      <c r="I34">
        <v>363.71804595065998</v>
      </c>
      <c r="L34" s="5"/>
      <c r="M34" s="8" t="s">
        <v>35</v>
      </c>
      <c r="N34" s="6">
        <v>310.46022222222223</v>
      </c>
      <c r="O34" s="10">
        <v>76.471307167687542</v>
      </c>
      <c r="P34" s="6">
        <v>259.55925333333334</v>
      </c>
      <c r="Q34" s="10">
        <v>30.171530090097818</v>
      </c>
      <c r="R34" s="6">
        <v>323.97240000000005</v>
      </c>
      <c r="S34" s="17">
        <v>88.764223049140924</v>
      </c>
      <c r="T34" s="6">
        <v>279.47591851851848</v>
      </c>
      <c r="U34" s="3">
        <v>60.393363764394046</v>
      </c>
    </row>
    <row r="35" spans="1:21" x14ac:dyDescent="0.3">
      <c r="A35" t="s">
        <v>32</v>
      </c>
      <c r="B35" t="e">
        <v>#DIV/0!</v>
      </c>
      <c r="C35" t="e">
        <v>#DIV/0!</v>
      </c>
      <c r="D35" t="e">
        <v>#DIV/0!</v>
      </c>
      <c r="E35" t="e">
        <v>#DIV/0!</v>
      </c>
      <c r="F35" t="e">
        <v>#DIV/0!</v>
      </c>
      <c r="G35" t="e">
        <v>#DIV/0!</v>
      </c>
      <c r="H35" t="e">
        <v>#DIV/0!</v>
      </c>
      <c r="I35" t="e">
        <v>#DIV/0!</v>
      </c>
      <c r="L35" s="5"/>
      <c r="M35" s="8" t="s">
        <v>39</v>
      </c>
      <c r="N35" s="6">
        <v>163.99211555555556</v>
      </c>
      <c r="O35" s="10">
        <v>49.62274662262196</v>
      </c>
      <c r="P35" s="6">
        <v>129.18071111111109</v>
      </c>
      <c r="Q35" s="10">
        <v>4.8028330530335825</v>
      </c>
      <c r="R35" s="6">
        <v>162.60043555555555</v>
      </c>
      <c r="S35" s="17">
        <v>54.019714352807462</v>
      </c>
      <c r="T35" s="6">
        <v>53.713244444444435</v>
      </c>
      <c r="U35" s="3">
        <v>54.974575107722018</v>
      </c>
    </row>
    <row r="36" spans="1:21" x14ac:dyDescent="0.3">
      <c r="A36" t="s">
        <v>33</v>
      </c>
      <c r="B36">
        <v>120.36439999999997</v>
      </c>
      <c r="C36">
        <v>93.486268696531042</v>
      </c>
      <c r="D36">
        <v>119.2175</v>
      </c>
      <c r="E36">
        <v>16.007658385910148</v>
      </c>
      <c r="F36">
        <v>101.233</v>
      </c>
      <c r="G36">
        <v>37.781317764207266</v>
      </c>
      <c r="H36">
        <v>213.91380000000004</v>
      </c>
      <c r="I36">
        <v>170.95416170628894</v>
      </c>
      <c r="L36" s="5"/>
      <c r="M36" s="8" t="s">
        <v>40</v>
      </c>
      <c r="N36" s="6">
        <v>63.6345037037037</v>
      </c>
      <c r="O36" s="10">
        <v>12.007043287265017</v>
      </c>
      <c r="P36" s="6">
        <v>69.463244444444442</v>
      </c>
      <c r="Q36" s="10">
        <v>11.989466062432557</v>
      </c>
      <c r="R36" s="6">
        <v>70.524120634920635</v>
      </c>
      <c r="S36" s="17">
        <v>13.209257957550582</v>
      </c>
      <c r="T36" s="6">
        <v>68.784881481481492</v>
      </c>
      <c r="U36" s="3">
        <v>6.7187439136725882</v>
      </c>
    </row>
    <row r="37" spans="1:21" x14ac:dyDescent="0.3">
      <c r="A37" t="s">
        <v>34</v>
      </c>
      <c r="B37">
        <v>3539.3131666666668</v>
      </c>
      <c r="C37">
        <v>955.48785629089286</v>
      </c>
      <c r="D37">
        <v>2967.1536000000001</v>
      </c>
      <c r="E37">
        <v>405.00456968817269</v>
      </c>
      <c r="F37">
        <v>3661.1688333333332</v>
      </c>
      <c r="G37">
        <v>1003.2849648225421</v>
      </c>
      <c r="H37">
        <v>3128.2656666666667</v>
      </c>
      <c r="I37">
        <v>647.69829438702834</v>
      </c>
      <c r="L37" s="5"/>
      <c r="M37" s="8" t="s">
        <v>41</v>
      </c>
      <c r="N37" s="6">
        <v>142.23917037037037</v>
      </c>
      <c r="O37" s="10">
        <v>16.179585680316261</v>
      </c>
      <c r="P37" s="6">
        <v>93.120799999999988</v>
      </c>
      <c r="Q37" s="10">
        <v>38.690571680730336</v>
      </c>
      <c r="R37" s="6">
        <v>84.521796825396819</v>
      </c>
      <c r="S37" s="17">
        <v>39.867572642324454</v>
      </c>
      <c r="T37" s="6">
        <v>155.68475555555554</v>
      </c>
      <c r="U37" s="3">
        <v>69.553667688350743</v>
      </c>
    </row>
    <row r="38" spans="1:21" ht="16.2" thickBot="1" x14ac:dyDescent="0.35">
      <c r="A38" t="s">
        <v>35</v>
      </c>
      <c r="B38">
        <v>6985.3549999999996</v>
      </c>
      <c r="C38">
        <v>1720.6044112729699</v>
      </c>
      <c r="D38">
        <v>5840.0832000000009</v>
      </c>
      <c r="E38">
        <v>678.85942702719365</v>
      </c>
      <c r="F38">
        <v>7176.2353333333331</v>
      </c>
      <c r="G38">
        <v>2163.1026375637075</v>
      </c>
      <c r="H38">
        <v>6288.2081666666663</v>
      </c>
      <c r="I38">
        <v>1358.850684698863</v>
      </c>
      <c r="L38" s="5"/>
      <c r="M38" s="9" t="s">
        <v>42</v>
      </c>
      <c r="N38" s="7">
        <v>277.33604444444444</v>
      </c>
      <c r="O38" s="11">
        <v>23.72172369650362</v>
      </c>
      <c r="P38" s="7">
        <v>269.35253333333333</v>
      </c>
      <c r="Q38" s="11">
        <v>53.464167443131146</v>
      </c>
      <c r="R38" s="7">
        <v>300.57104126984126</v>
      </c>
      <c r="S38" s="18">
        <v>73.306171527085141</v>
      </c>
      <c r="T38" s="7">
        <v>282.37179259259261</v>
      </c>
      <c r="U38" s="4">
        <v>65.556284840590749</v>
      </c>
    </row>
    <row r="39" spans="1:21" ht="16.2" thickTop="1" x14ac:dyDescent="0.3">
      <c r="A39" t="s">
        <v>36</v>
      </c>
      <c r="B39">
        <v>375</v>
      </c>
      <c r="C39">
        <v>0</v>
      </c>
      <c r="D39">
        <v>375</v>
      </c>
      <c r="E39">
        <v>0</v>
      </c>
      <c r="F39">
        <v>375</v>
      </c>
      <c r="G39">
        <v>0</v>
      </c>
      <c r="H39">
        <v>375</v>
      </c>
      <c r="I39">
        <v>0</v>
      </c>
    </row>
    <row r="40" spans="1:21" x14ac:dyDescent="0.3">
      <c r="A40" t="s">
        <v>37</v>
      </c>
      <c r="B40">
        <v>27.606500000000004</v>
      </c>
      <c r="C40">
        <v>7.9273741238823723</v>
      </c>
      <c r="D40">
        <v>32.497</v>
      </c>
      <c r="E40" t="e">
        <v>#DIV/0!</v>
      </c>
      <c r="F40">
        <v>34.555999999999997</v>
      </c>
      <c r="G40" t="e">
        <v>#DIV/0!</v>
      </c>
      <c r="H40">
        <v>44.6265</v>
      </c>
      <c r="I40">
        <v>1.7317045071258594</v>
      </c>
    </row>
    <row r="41" spans="1:21" x14ac:dyDescent="0.3">
      <c r="A41" t="s">
        <v>38</v>
      </c>
      <c r="B41">
        <v>682.9666666666667</v>
      </c>
      <c r="C41">
        <v>887.0623414091782</v>
      </c>
      <c r="D41">
        <v>1221.2456666666665</v>
      </c>
      <c r="E41">
        <v>892.99954771003854</v>
      </c>
      <c r="F41">
        <v>1050.2574999999999</v>
      </c>
      <c r="G41">
        <v>1038.385823242498</v>
      </c>
      <c r="H41">
        <v>1413.6599999999999</v>
      </c>
      <c r="I41">
        <v>723.25286913831235</v>
      </c>
    </row>
    <row r="42" spans="1:21" x14ac:dyDescent="0.3">
      <c r="A42" t="s">
        <v>39</v>
      </c>
      <c r="B42">
        <v>3689.8226000000004</v>
      </c>
      <c r="C42">
        <v>1116.5117990089927</v>
      </c>
      <c r="D42">
        <v>2906.5660000000003</v>
      </c>
      <c r="E42">
        <v>108.06374369324307</v>
      </c>
      <c r="F42">
        <v>3603.192</v>
      </c>
      <c r="G42">
        <v>1396.1866083550563</v>
      </c>
      <c r="H42">
        <v>1208.548</v>
      </c>
      <c r="I42">
        <v>1236.927939923745</v>
      </c>
    </row>
    <row r="43" spans="1:21" x14ac:dyDescent="0.3">
      <c r="A43" t="s">
        <v>40</v>
      </c>
      <c r="B43">
        <v>1431.7763333333332</v>
      </c>
      <c r="C43">
        <v>270.15847396346317</v>
      </c>
      <c r="D43">
        <v>1562.923</v>
      </c>
      <c r="E43">
        <v>269.76298640473317</v>
      </c>
      <c r="F43">
        <v>1551.7346666666665</v>
      </c>
      <c r="G43">
        <v>309.31403280140233</v>
      </c>
      <c r="H43">
        <v>1547.6598333333332</v>
      </c>
      <c r="I43">
        <v>151.17173805763761</v>
      </c>
    </row>
    <row r="44" spans="1:21" x14ac:dyDescent="0.3">
      <c r="A44" t="s">
        <v>41</v>
      </c>
      <c r="B44">
        <v>3200.3813333333333</v>
      </c>
      <c r="C44">
        <v>364.04067780711654</v>
      </c>
      <c r="D44">
        <v>2095.2179999999998</v>
      </c>
      <c r="E44">
        <v>870.5378628164309</v>
      </c>
      <c r="F44">
        <v>1954.576</v>
      </c>
      <c r="G44">
        <v>970.63137402352709</v>
      </c>
      <c r="H44">
        <v>3502.9069999999997</v>
      </c>
      <c r="I44">
        <v>1564.9575229878942</v>
      </c>
    </row>
    <row r="45" spans="1:21" x14ac:dyDescent="0.3">
      <c r="A45" t="s">
        <v>42</v>
      </c>
      <c r="B45">
        <v>6240.0610000000006</v>
      </c>
      <c r="C45">
        <v>533.73878317131857</v>
      </c>
      <c r="D45">
        <v>6060.4320000000007</v>
      </c>
      <c r="E45">
        <v>1202.9437674704493</v>
      </c>
      <c r="F45">
        <v>6780.0306666666665</v>
      </c>
      <c r="G45">
        <v>1806.1285682599314</v>
      </c>
      <c r="H45">
        <v>6353.3653333333341</v>
      </c>
      <c r="I45">
        <v>1475.0164089132909</v>
      </c>
    </row>
    <row r="46" spans="1:21" x14ac:dyDescent="0.3">
      <c r="A46" t="s">
        <v>43</v>
      </c>
    </row>
  </sheetData>
  <mergeCells count="8">
    <mergeCell ref="P1:Q1"/>
    <mergeCell ref="R1:S1"/>
    <mergeCell ref="T1:U1"/>
    <mergeCell ref="B1:C1"/>
    <mergeCell ref="D1:E1"/>
    <mergeCell ref="F1:G1"/>
    <mergeCell ref="H1:I1"/>
    <mergeCell ref="N1:O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30</vt:i4>
      </vt:variant>
    </vt:vector>
  </HeadingPairs>
  <TitlesOfParts>
    <vt:vector size="36" baseType="lpstr">
      <vt:lpstr>Legend</vt:lpstr>
      <vt:lpstr>WT WT</vt:lpstr>
      <vt:lpstr>delF WT</vt:lpstr>
      <vt:lpstr>delF KO</vt:lpstr>
      <vt:lpstr>WT KO</vt:lpstr>
      <vt:lpstr>ALL GENOTYPES</vt:lpstr>
      <vt:lpstr>'WT WT'!RK__PH__9252</vt:lpstr>
      <vt:lpstr>'WT WT'!RK__PH__9253</vt:lpstr>
      <vt:lpstr>'WT WT'!RK__PH__9254</vt:lpstr>
      <vt:lpstr>'delF WT'!RK__PH__9255</vt:lpstr>
      <vt:lpstr>'delF WT'!RK__PH__9256</vt:lpstr>
      <vt:lpstr>'delF KO'!RK__PH__9257</vt:lpstr>
      <vt:lpstr>'delF KO'!RK__PH__9258</vt:lpstr>
      <vt:lpstr>'delF KO'!RK__PH__9259</vt:lpstr>
      <vt:lpstr>'delF KO'!RK__PH__9605</vt:lpstr>
      <vt:lpstr>'ALL GENOTYPES'!RK__PH__9606</vt:lpstr>
      <vt:lpstr>'WT KO'!RK__PH__9606</vt:lpstr>
      <vt:lpstr>'ALL GENOTYPES'!RK__PH__9607</vt:lpstr>
      <vt:lpstr>'WT KO'!RK__PH__9607</vt:lpstr>
      <vt:lpstr>'ALL GENOTYPES'!RK__PH__9608</vt:lpstr>
      <vt:lpstr>'WT KO'!RK__PH__9608</vt:lpstr>
      <vt:lpstr>'ALL GENOTYPES'!RK__PH__9609</vt:lpstr>
      <vt:lpstr>'WT KO'!RK__PH__9609</vt:lpstr>
      <vt:lpstr>'delF WT'!RK__PH__9610</vt:lpstr>
      <vt:lpstr>'delF WT'!RK__PH__9611</vt:lpstr>
      <vt:lpstr>'WT WT'!RK__PH__9612</vt:lpstr>
      <vt:lpstr>'ALL GENOTYPES'!RK__PH__9613</vt:lpstr>
      <vt:lpstr>'WT KO'!RK__PH__9613</vt:lpstr>
      <vt:lpstr>'delF KO'!RK__PH__9614</vt:lpstr>
      <vt:lpstr>'delF KO'!RK__PH__9830</vt:lpstr>
      <vt:lpstr>'WT WT'!RK__PH__9831</vt:lpstr>
      <vt:lpstr>'delF WT'!RK__PH__9987</vt:lpstr>
      <vt:lpstr>'WT WT'!RK__PH__9988</vt:lpstr>
      <vt:lpstr>'ALL GENOTYPES'!RK__PH__9989</vt:lpstr>
      <vt:lpstr>'WT KO'!RK__PH__9989</vt:lpstr>
      <vt:lpstr>'delF KO'!RK__PH__9990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Bear Lab</dc:creator>
  <cp:lastModifiedBy>Saumel Ahmadi</cp:lastModifiedBy>
  <dcterms:created xsi:type="dcterms:W3CDTF">2016-06-02T17:08:33Z</dcterms:created>
  <dcterms:modified xsi:type="dcterms:W3CDTF">2018-07-10T21:16:23Z</dcterms:modified>
</cp:coreProperties>
</file>