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9020" tabRatio="500"/>
  </bookViews>
  <sheets>
    <sheet name="RDM&amp;Histogram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3" i="1" l="1"/>
  <c r="K121" i="1"/>
  <c r="K120" i="1"/>
  <c r="K95" i="1"/>
  <c r="L123" i="1"/>
  <c r="M123" i="1"/>
  <c r="M120" i="1"/>
  <c r="L120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M95" i="1"/>
  <c r="L95" i="1"/>
  <c r="E120" i="1"/>
  <c r="F120" i="1"/>
  <c r="G120" i="1"/>
  <c r="H120" i="1"/>
  <c r="I120" i="1"/>
  <c r="D120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30" i="1"/>
  <c r="AP31" i="1"/>
  <c r="AP33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30" i="1"/>
  <c r="AO31" i="1"/>
  <c r="AO33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30" i="1"/>
  <c r="AN31" i="1"/>
  <c r="AN33" i="1"/>
  <c r="AK31" i="1"/>
  <c r="AI31" i="1"/>
  <c r="AG31" i="1"/>
  <c r="AL30" i="1"/>
  <c r="AK30" i="1"/>
  <c r="AJ30" i="1"/>
  <c r="AI30" i="1"/>
  <c r="AH30" i="1"/>
  <c r="AG30" i="1"/>
</calcChain>
</file>

<file path=xl/sharedStrings.xml><?xml version="1.0" encoding="utf-8"?>
<sst xmlns="http://schemas.openxmlformats.org/spreadsheetml/2006/main" count="285" uniqueCount="33">
  <si>
    <t>RDM index</t>
  </si>
  <si>
    <t>DELAY</t>
  </si>
  <si>
    <t>Differemce</t>
  </si>
  <si>
    <t>Current</t>
  </si>
  <si>
    <t>Prospective</t>
  </si>
  <si>
    <t>Figure 3C</t>
  </si>
  <si>
    <t>Delay</t>
  </si>
  <si>
    <t>Search1</t>
  </si>
  <si>
    <t>Search2</t>
  </si>
  <si>
    <t>Cow1</t>
  </si>
  <si>
    <t>Cow2</t>
  </si>
  <si>
    <t>Cow3</t>
  </si>
  <si>
    <t>Cow4</t>
  </si>
  <si>
    <t>Dres1</t>
  </si>
  <si>
    <t>Dres2</t>
  </si>
  <si>
    <t>Dres3</t>
  </si>
  <si>
    <t>Dres4</t>
  </si>
  <si>
    <t>Ska1</t>
  </si>
  <si>
    <t>Ska2</t>
  </si>
  <si>
    <t>Ska3</t>
  </si>
  <si>
    <t>Ska4</t>
  </si>
  <si>
    <t>within</t>
  </si>
  <si>
    <t>Same Category Different Relevance</t>
  </si>
  <si>
    <t>Same</t>
  </si>
  <si>
    <t>Different</t>
  </si>
  <si>
    <t xml:space="preserve">between </t>
  </si>
  <si>
    <t>Different Categoy Different Relevance</t>
  </si>
  <si>
    <t>mean</t>
  </si>
  <si>
    <t>Search 1</t>
  </si>
  <si>
    <t>ttest</t>
  </si>
  <si>
    <t>stdev</t>
  </si>
  <si>
    <t>Cohen's d</t>
  </si>
  <si>
    <t>Search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</si>
</sst>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scheme val="minor"/>
    </font>
    <font>
      <sz val="16"/>
      <color rgb="FF000000"/>
      <name val="Calibri"/>
      <family val="2"/>
      <scheme val="minor"/>
    </font>
    <font>
      <b/>
      <sz val="18"/>
      <color theme="1"/>
      <name val="Calibri"/>
      <scheme val="minor"/>
    </font>
    <font>
      <sz val="12"/>
      <color rgb="FF000000"/>
      <name val="Calibri"/>
      <family val="2"/>
      <scheme val="minor"/>
    </font>
    <font>
      <sz val="16"/>
      <color theme="1"/>
      <name val="Cambria"/>
    </font>
    <font>
      <sz val="16"/>
      <color rgb="FF000000"/>
      <name val="Cambria"/>
    </font>
    <font>
      <sz val="16"/>
      <name val="Calibri"/>
      <scheme val="minor"/>
    </font>
    <font>
      <sz val="16"/>
      <name val="Cambria"/>
    </font>
    <font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0" fontId="0" fillId="2" borderId="2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2" borderId="3" xfId="0" applyFont="1" applyFill="1" applyBorder="1"/>
    <xf numFmtId="0" fontId="0" fillId="2" borderId="0" xfId="0" applyFont="1" applyFill="1" applyBorder="1"/>
    <xf numFmtId="0" fontId="2" fillId="3" borderId="1" xfId="0" applyFont="1" applyFill="1" applyBorder="1"/>
    <xf numFmtId="0" fontId="7" fillId="3" borderId="2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2" fillId="4" borderId="1" xfId="0" applyFont="1" applyFill="1" applyBorder="1"/>
    <xf numFmtId="0" fontId="2" fillId="4" borderId="2" xfId="0" applyFont="1" applyFill="1" applyBorder="1"/>
    <xf numFmtId="0" fontId="2" fillId="4" borderId="4" xfId="0" applyFont="1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5" borderId="4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2" fillId="6" borderId="4" xfId="0" applyFont="1" applyFill="1" applyBorder="1"/>
    <xf numFmtId="0" fontId="4" fillId="6" borderId="1" xfId="0" applyFont="1" applyFill="1" applyBorder="1"/>
    <xf numFmtId="0" fontId="4" fillId="6" borderId="2" xfId="0" applyFont="1" applyFill="1" applyBorder="1"/>
    <xf numFmtId="0" fontId="4" fillId="6" borderId="4" xfId="0" applyFont="1" applyFill="1" applyBorder="1"/>
    <xf numFmtId="0" fontId="0" fillId="2" borderId="0" xfId="0" applyFont="1" applyFill="1"/>
    <xf numFmtId="0" fontId="0" fillId="0" borderId="0" xfId="0" applyFont="1" applyFill="1"/>
    <xf numFmtId="0" fontId="2" fillId="3" borderId="3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2" fillId="4" borderId="3" xfId="0" applyFont="1" applyFill="1" applyBorder="1"/>
    <xf numFmtId="0" fontId="2" fillId="4" borderId="0" xfId="0" applyFont="1" applyFill="1" applyBorder="1"/>
    <xf numFmtId="0" fontId="2" fillId="4" borderId="5" xfId="0" applyFont="1" applyFill="1" applyBorder="1"/>
    <xf numFmtId="0" fontId="2" fillId="5" borderId="3" xfId="0" applyFont="1" applyFill="1" applyBorder="1"/>
    <xf numFmtId="0" fontId="2" fillId="5" borderId="0" xfId="0" applyFont="1" applyFill="1" applyBorder="1"/>
    <xf numFmtId="0" fontId="2" fillId="5" borderId="5" xfId="0" applyFont="1" applyFill="1" applyBorder="1"/>
    <xf numFmtId="0" fontId="2" fillId="6" borderId="3" xfId="0" applyFont="1" applyFill="1" applyBorder="1"/>
    <xf numFmtId="0" fontId="2" fillId="6" borderId="0" xfId="0" applyFont="1" applyFill="1" applyBorder="1"/>
    <xf numFmtId="0" fontId="2" fillId="6" borderId="5" xfId="0" applyFont="1" applyFill="1" applyBorder="1"/>
    <xf numFmtId="0" fontId="4" fillId="6" borderId="3" xfId="0" applyFont="1" applyFill="1" applyBorder="1"/>
    <xf numFmtId="0" fontId="4" fillId="6" borderId="0" xfId="0" applyFont="1" applyFill="1"/>
    <xf numFmtId="0" fontId="4" fillId="6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4" fillId="6" borderId="6" xfId="0" applyFont="1" applyFill="1" applyBorder="1"/>
    <xf numFmtId="0" fontId="4" fillId="6" borderId="7" xfId="0" applyFont="1" applyFill="1" applyBorder="1"/>
    <xf numFmtId="0" fontId="4" fillId="6" borderId="8" xfId="0" applyFont="1" applyFill="1" applyBorder="1"/>
    <xf numFmtId="0" fontId="9" fillId="3" borderId="1" xfId="0" applyFont="1" applyFill="1" applyBorder="1"/>
    <xf numFmtId="0" fontId="10" fillId="3" borderId="2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9" fillId="3" borderId="3" xfId="0" applyFont="1" applyFill="1" applyBorder="1"/>
    <xf numFmtId="0" fontId="9" fillId="3" borderId="0" xfId="0" applyFont="1" applyFill="1" applyBorder="1"/>
    <xf numFmtId="0" fontId="9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8" xfId="0" applyFont="1" applyFill="1" applyBorder="1"/>
    <xf numFmtId="0" fontId="2" fillId="4" borderId="0" xfId="0" applyFont="1" applyFill="1"/>
    <xf numFmtId="0" fontId="4" fillId="5" borderId="1" xfId="0" applyFont="1" applyFill="1" applyBorder="1"/>
    <xf numFmtId="0" fontId="4" fillId="5" borderId="2" xfId="0" applyFont="1" applyFill="1" applyBorder="1"/>
    <xf numFmtId="0" fontId="4" fillId="5" borderId="4" xfId="0" applyFont="1" applyFill="1" applyBorder="1"/>
    <xf numFmtId="0" fontId="4" fillId="5" borderId="3" xfId="0" applyFont="1" applyFill="1" applyBorder="1"/>
    <xf numFmtId="0" fontId="4" fillId="5" borderId="0" xfId="0" applyFont="1" applyFill="1"/>
    <xf numFmtId="0" fontId="4" fillId="5" borderId="5" xfId="0" applyFont="1" applyFill="1" applyBorder="1"/>
    <xf numFmtId="0" fontId="4" fillId="5" borderId="6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9" fillId="7" borderId="1" xfId="0" applyFont="1" applyFill="1" applyBorder="1"/>
    <xf numFmtId="0" fontId="10" fillId="7" borderId="2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2" fillId="8" borderId="1" xfId="0" applyFont="1" applyFill="1" applyBorder="1"/>
    <xf numFmtId="0" fontId="2" fillId="8" borderId="2" xfId="0" applyFont="1" applyFill="1" applyBorder="1"/>
    <xf numFmtId="0" fontId="2" fillId="8" borderId="4" xfId="0" applyFont="1" applyFill="1" applyBorder="1"/>
    <xf numFmtId="0" fontId="4" fillId="8" borderId="3" xfId="0" applyFont="1" applyFill="1" applyBorder="1"/>
    <xf numFmtId="0" fontId="4" fillId="8" borderId="0" xfId="0" applyFont="1" applyFill="1"/>
    <xf numFmtId="0" fontId="4" fillId="8" borderId="5" xfId="0" applyFont="1" applyFill="1" applyBorder="1"/>
    <xf numFmtId="0" fontId="9" fillId="7" borderId="3" xfId="0" applyFont="1" applyFill="1" applyBorder="1"/>
    <xf numFmtId="0" fontId="9" fillId="7" borderId="0" xfId="0" applyFont="1" applyFill="1" applyBorder="1"/>
    <xf numFmtId="0" fontId="9" fillId="7" borderId="5" xfId="0" applyFont="1" applyFill="1" applyBorder="1"/>
    <xf numFmtId="0" fontId="2" fillId="8" borderId="3" xfId="0" applyFont="1" applyFill="1" applyBorder="1"/>
    <xf numFmtId="0" fontId="2" fillId="8" borderId="0" xfId="0" applyFont="1" applyFill="1" applyBorder="1"/>
    <xf numFmtId="0" fontId="2" fillId="8" borderId="5" xfId="0" applyFont="1" applyFill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8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4" fillId="8" borderId="6" xfId="0" applyFont="1" applyFill="1" applyBorder="1"/>
    <xf numFmtId="0" fontId="4" fillId="8" borderId="7" xfId="0" applyFont="1" applyFill="1" applyBorder="1"/>
    <xf numFmtId="0" fontId="4" fillId="8" borderId="8" xfId="0" applyFont="1" applyFill="1" applyBorder="1"/>
    <xf numFmtId="0" fontId="2" fillId="8" borderId="0" xfId="0" applyFont="1" applyFill="1"/>
    <xf numFmtId="0" fontId="11" fillId="0" borderId="0" xfId="0" applyFont="1"/>
    <xf numFmtId="0" fontId="1" fillId="0" borderId="0" xfId="0" applyFont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6" fillId="0" borderId="0" xfId="0" applyFont="1"/>
    <xf numFmtId="0" fontId="6" fillId="9" borderId="1" xfId="0" applyFont="1" applyFill="1" applyBorder="1" applyAlignment="1">
      <alignment vertical="center" wrapText="1"/>
    </xf>
    <xf numFmtId="0" fontId="6" fillId="9" borderId="2" xfId="0" applyFont="1" applyFill="1" applyBorder="1"/>
    <xf numFmtId="0" fontId="6" fillId="0" borderId="0" xfId="0" applyFont="1" applyAlignment="1">
      <alignment vertical="center" wrapText="1"/>
    </xf>
    <xf numFmtId="0" fontId="6" fillId="9" borderId="3" xfId="0" applyFont="1" applyFill="1" applyBorder="1"/>
    <xf numFmtId="0" fontId="6" fillId="9" borderId="0" xfId="0" applyFont="1" applyFill="1"/>
    <xf numFmtId="0" fontId="14" fillId="0" borderId="0" xfId="0" applyNumberFormat="1" applyFont="1"/>
    <xf numFmtId="0" fontId="14" fillId="0" borderId="0" xfId="0" applyFont="1"/>
    <xf numFmtId="0" fontId="15" fillId="0" borderId="0" xfId="0" applyFont="1"/>
    <xf numFmtId="0" fontId="6" fillId="9" borderId="9" xfId="0" applyFont="1" applyFill="1" applyBorder="1"/>
    <xf numFmtId="0" fontId="6" fillId="9" borderId="10" xfId="0" applyFont="1" applyFill="1" applyBorder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R123"/>
  <sheetViews>
    <sheetView tabSelected="1" topLeftCell="A83" workbookViewId="0">
      <selection activeCell="K124" sqref="K124"/>
    </sheetView>
  </sheetViews>
  <sheetFormatPr baseColWidth="10" defaultRowHeight="15" x14ac:dyDescent="0"/>
  <cols>
    <col min="32" max="32" width="11" bestFit="1" customWidth="1"/>
    <col min="33" max="33" width="12.1640625" bestFit="1" customWidth="1"/>
    <col min="34" max="36" width="11" bestFit="1" customWidth="1"/>
    <col min="37" max="37" width="12.1640625" bestFit="1" customWidth="1"/>
    <col min="38" max="38" width="11" bestFit="1" customWidth="1"/>
    <col min="39" max="39" width="11" style="1" customWidth="1"/>
    <col min="46" max="46" width="12.1640625" bestFit="1" customWidth="1"/>
  </cols>
  <sheetData>
    <row r="1" spans="2:70">
      <c r="AR1" t="s">
        <v>0</v>
      </c>
    </row>
    <row r="2" spans="2:70" ht="25">
      <c r="B2" s="3" t="s">
        <v>1</v>
      </c>
      <c r="AN2" t="s">
        <v>2</v>
      </c>
      <c r="AS2" s="2"/>
      <c r="AT2" s="2"/>
      <c r="AU2" s="2">
        <v>1</v>
      </c>
      <c r="AV2" s="2">
        <v>2</v>
      </c>
      <c r="AW2" s="2">
        <v>3</v>
      </c>
      <c r="AX2" s="2">
        <v>4</v>
      </c>
      <c r="AY2" s="2">
        <v>5</v>
      </c>
      <c r="AZ2" s="2">
        <v>6</v>
      </c>
      <c r="BA2" s="2">
        <v>7</v>
      </c>
      <c r="BB2" s="2">
        <v>8</v>
      </c>
      <c r="BC2" s="2">
        <v>9</v>
      </c>
      <c r="BD2" s="2">
        <v>10</v>
      </c>
      <c r="BE2" s="2">
        <v>11</v>
      </c>
      <c r="BF2" s="2">
        <v>12</v>
      </c>
      <c r="BG2" s="2">
        <v>13</v>
      </c>
      <c r="BH2" s="2">
        <v>14</v>
      </c>
      <c r="BI2" s="2">
        <v>15</v>
      </c>
      <c r="BJ2" s="2">
        <v>16</v>
      </c>
      <c r="BK2" s="2">
        <v>17</v>
      </c>
      <c r="BL2" s="2">
        <v>18</v>
      </c>
      <c r="BM2" s="2">
        <v>19</v>
      </c>
      <c r="BN2" s="2">
        <v>20</v>
      </c>
      <c r="BO2" s="2">
        <v>21</v>
      </c>
      <c r="BP2" s="2">
        <v>22</v>
      </c>
      <c r="BQ2" s="2">
        <v>23</v>
      </c>
      <c r="BR2" s="2">
        <v>24</v>
      </c>
    </row>
    <row r="3" spans="2:70" ht="23">
      <c r="D3" s="2" t="s">
        <v>3</v>
      </c>
      <c r="E3" s="2"/>
      <c r="F3" s="2"/>
      <c r="G3" s="2"/>
      <c r="H3" s="2" t="s">
        <v>3</v>
      </c>
      <c r="I3" s="2"/>
      <c r="J3" s="2"/>
      <c r="K3" s="2"/>
      <c r="L3" s="4" t="s">
        <v>3</v>
      </c>
      <c r="M3" s="4"/>
      <c r="N3" s="4"/>
      <c r="O3" s="4"/>
      <c r="P3" s="2" t="s">
        <v>4</v>
      </c>
      <c r="Q3" s="2"/>
      <c r="R3" s="2"/>
      <c r="S3" s="2"/>
      <c r="T3" s="2" t="s">
        <v>4</v>
      </c>
      <c r="U3" s="2"/>
      <c r="V3" s="2"/>
      <c r="W3" s="2"/>
      <c r="X3" s="2" t="s">
        <v>4</v>
      </c>
      <c r="Y3" s="4"/>
      <c r="Z3" s="4"/>
      <c r="AA3" s="4"/>
      <c r="AD3" s="5" t="s">
        <v>5</v>
      </c>
      <c r="AE3" s="6"/>
      <c r="AF3" s="6"/>
      <c r="AG3" s="7" t="s">
        <v>6</v>
      </c>
      <c r="AH3" s="8"/>
      <c r="AI3" s="8" t="s">
        <v>7</v>
      </c>
      <c r="AJ3" s="8"/>
      <c r="AK3" s="8" t="s">
        <v>8</v>
      </c>
      <c r="AL3" s="8"/>
      <c r="AM3" s="9"/>
      <c r="AN3" s="10" t="s">
        <v>6</v>
      </c>
      <c r="AO3" s="9" t="s">
        <v>7</v>
      </c>
      <c r="AP3" s="9" t="s">
        <v>8</v>
      </c>
      <c r="AQ3" s="9"/>
      <c r="AS3" s="2"/>
      <c r="AT3" s="2"/>
      <c r="AU3" s="2" t="s">
        <v>3</v>
      </c>
      <c r="AV3" s="2"/>
      <c r="AW3" s="2"/>
      <c r="AX3" s="2"/>
      <c r="AY3" s="2" t="s">
        <v>3</v>
      </c>
      <c r="AZ3" s="2"/>
      <c r="BA3" s="2"/>
      <c r="BB3" s="2"/>
      <c r="BC3" s="4" t="s">
        <v>3</v>
      </c>
      <c r="BD3" s="4"/>
      <c r="BE3" s="4"/>
      <c r="BF3" s="4"/>
      <c r="BG3" s="2" t="s">
        <v>4</v>
      </c>
      <c r="BH3" s="2"/>
      <c r="BI3" s="2"/>
      <c r="BJ3" s="2"/>
      <c r="BK3" s="2" t="s">
        <v>4</v>
      </c>
      <c r="BL3" s="2"/>
      <c r="BM3" s="2"/>
      <c r="BN3" s="2"/>
      <c r="BO3" s="2" t="s">
        <v>4</v>
      </c>
      <c r="BP3" s="4"/>
      <c r="BQ3" s="4"/>
      <c r="BR3" s="4"/>
    </row>
    <row r="4" spans="2:70" ht="20">
      <c r="D4" s="11" t="s">
        <v>9</v>
      </c>
      <c r="E4" s="11" t="s">
        <v>10</v>
      </c>
      <c r="F4" s="11" t="s">
        <v>11</v>
      </c>
      <c r="G4" s="11" t="s">
        <v>12</v>
      </c>
      <c r="H4" s="11" t="s">
        <v>13</v>
      </c>
      <c r="I4" s="11" t="s">
        <v>14</v>
      </c>
      <c r="J4" s="11" t="s">
        <v>15</v>
      </c>
      <c r="K4" s="11" t="s">
        <v>16</v>
      </c>
      <c r="L4" s="12" t="s">
        <v>17</v>
      </c>
      <c r="M4" s="12" t="s">
        <v>18</v>
      </c>
      <c r="N4" s="12" t="s">
        <v>19</v>
      </c>
      <c r="O4" s="12" t="s">
        <v>20</v>
      </c>
      <c r="P4" s="11" t="s">
        <v>9</v>
      </c>
      <c r="Q4" s="11" t="s">
        <v>10</v>
      </c>
      <c r="R4" s="11" t="s">
        <v>11</v>
      </c>
      <c r="S4" s="11" t="s">
        <v>12</v>
      </c>
      <c r="T4" s="11" t="s">
        <v>13</v>
      </c>
      <c r="U4" s="11" t="s">
        <v>14</v>
      </c>
      <c r="V4" s="11" t="s">
        <v>15</v>
      </c>
      <c r="W4" s="11" t="s">
        <v>16</v>
      </c>
      <c r="X4" s="12" t="s">
        <v>17</v>
      </c>
      <c r="Y4" s="12" t="s">
        <v>18</v>
      </c>
      <c r="Z4" s="12" t="s">
        <v>19</v>
      </c>
      <c r="AA4" s="12" t="s">
        <v>20</v>
      </c>
      <c r="AD4" s="6" t="s">
        <v>21</v>
      </c>
      <c r="AE4" s="6" t="s">
        <v>22</v>
      </c>
      <c r="AF4" s="6"/>
      <c r="AG4" s="13" t="s">
        <v>23</v>
      </c>
      <c r="AH4" s="14" t="s">
        <v>24</v>
      </c>
      <c r="AI4" s="13" t="s">
        <v>23</v>
      </c>
      <c r="AJ4" s="14" t="s">
        <v>24</v>
      </c>
      <c r="AK4" s="13" t="s">
        <v>23</v>
      </c>
      <c r="AL4" s="14" t="s">
        <v>24</v>
      </c>
      <c r="AM4" s="9"/>
      <c r="AN4" s="9"/>
      <c r="AO4" s="9"/>
      <c r="AP4" s="9"/>
      <c r="AQ4" s="9"/>
      <c r="AR4">
        <v>1</v>
      </c>
      <c r="AS4" s="2"/>
      <c r="AT4" s="2"/>
      <c r="AU4" s="11" t="s">
        <v>9</v>
      </c>
      <c r="AV4" s="11" t="s">
        <v>10</v>
      </c>
      <c r="AW4" s="11" t="s">
        <v>11</v>
      </c>
      <c r="AX4" s="11" t="s">
        <v>12</v>
      </c>
      <c r="AY4" s="11" t="s">
        <v>13</v>
      </c>
      <c r="AZ4" s="11" t="s">
        <v>14</v>
      </c>
      <c r="BA4" s="11" t="s">
        <v>15</v>
      </c>
      <c r="BB4" s="11" t="s">
        <v>16</v>
      </c>
      <c r="BC4" s="12" t="s">
        <v>17</v>
      </c>
      <c r="BD4" s="12" t="s">
        <v>18</v>
      </c>
      <c r="BE4" s="12" t="s">
        <v>19</v>
      </c>
      <c r="BF4" s="12" t="s">
        <v>20</v>
      </c>
      <c r="BG4" s="11" t="s">
        <v>9</v>
      </c>
      <c r="BH4" s="11" t="s">
        <v>10</v>
      </c>
      <c r="BI4" s="11" t="s">
        <v>11</v>
      </c>
      <c r="BJ4" s="11" t="s">
        <v>12</v>
      </c>
      <c r="BK4" s="11" t="s">
        <v>13</v>
      </c>
      <c r="BL4" s="11" t="s">
        <v>14</v>
      </c>
      <c r="BM4" s="11" t="s">
        <v>15</v>
      </c>
      <c r="BN4" s="11" t="s">
        <v>16</v>
      </c>
      <c r="BO4" s="12" t="s">
        <v>17</v>
      </c>
      <c r="BP4" s="12" t="s">
        <v>18</v>
      </c>
      <c r="BQ4" s="12" t="s">
        <v>19</v>
      </c>
      <c r="BR4" s="12" t="s">
        <v>20</v>
      </c>
    </row>
    <row r="5" spans="2:70" ht="20">
      <c r="B5" s="2" t="s">
        <v>3</v>
      </c>
      <c r="C5" s="11" t="s">
        <v>9</v>
      </c>
      <c r="D5">
        <v>0</v>
      </c>
      <c r="E5">
        <v>0.115452930728242</v>
      </c>
      <c r="F5">
        <v>3.0195381882770898E-2</v>
      </c>
      <c r="G5">
        <v>0.122557726465364</v>
      </c>
      <c r="H5">
        <v>0.91119005328596803</v>
      </c>
      <c r="I5">
        <v>0.82593250444049704</v>
      </c>
      <c r="J5">
        <v>0.89342806394316199</v>
      </c>
      <c r="K5">
        <v>0.71580817051509804</v>
      </c>
      <c r="L5">
        <v>0.36767317939609201</v>
      </c>
      <c r="M5">
        <v>0.49911190053285998</v>
      </c>
      <c r="N5">
        <v>0.55595026642984002</v>
      </c>
      <c r="O5">
        <v>0.43161634103019503</v>
      </c>
      <c r="P5">
        <v>9.0586145648312605E-2</v>
      </c>
      <c r="Q5">
        <v>2.3090586145648299E-2</v>
      </c>
      <c r="R5">
        <v>0.38898756660745998</v>
      </c>
      <c r="S5">
        <v>3.3747779751332203E-2</v>
      </c>
      <c r="T5">
        <v>0.89698046181172297</v>
      </c>
      <c r="U5">
        <v>0.92184724689165198</v>
      </c>
      <c r="V5">
        <v>0.836589698046181</v>
      </c>
      <c r="W5">
        <v>0.97158081705151</v>
      </c>
      <c r="X5">
        <v>0.410301953818828</v>
      </c>
      <c r="Y5">
        <v>0.70159857904085299</v>
      </c>
      <c r="Z5">
        <v>0.79396092362344595</v>
      </c>
      <c r="AA5">
        <v>0.41740674955594997</v>
      </c>
      <c r="AD5" s="6" t="s">
        <v>25</v>
      </c>
      <c r="AE5" s="6" t="s">
        <v>26</v>
      </c>
      <c r="AF5" s="6">
        <v>1</v>
      </c>
      <c r="AG5" s="30">
        <v>0.57617079540959804</v>
      </c>
      <c r="AH5" s="30">
        <v>0.67563653029576798</v>
      </c>
      <c r="AI5" s="30">
        <v>0.98048037908164598</v>
      </c>
      <c r="AJ5" s="30">
        <v>0.87872025405246501</v>
      </c>
      <c r="AK5" s="30">
        <v>0.78911096809485903</v>
      </c>
      <c r="AL5" s="30">
        <v>0.75439210396859802</v>
      </c>
      <c r="AM5" s="31"/>
      <c r="AN5">
        <f>AG5-AH5</f>
        <v>-9.9465734886169943E-2</v>
      </c>
      <c r="AO5">
        <f>AI5-AJ5</f>
        <v>0.10176012502918097</v>
      </c>
      <c r="AP5">
        <f>AK5-AL5</f>
        <v>3.4718864126261018E-2</v>
      </c>
      <c r="AR5">
        <v>2</v>
      </c>
      <c r="AS5" s="2" t="s">
        <v>3</v>
      </c>
      <c r="AT5" s="11" t="s">
        <v>9</v>
      </c>
      <c r="AU5" s="15">
        <v>0</v>
      </c>
      <c r="AV5" s="16">
        <v>1</v>
      </c>
      <c r="AW5" s="16">
        <v>2</v>
      </c>
      <c r="AX5" s="17">
        <v>3</v>
      </c>
      <c r="AY5" s="18">
        <v>4</v>
      </c>
      <c r="AZ5" s="19">
        <v>5</v>
      </c>
      <c r="BA5" s="19">
        <v>6</v>
      </c>
      <c r="BB5" s="20">
        <v>7</v>
      </c>
      <c r="BC5" s="18">
        <v>8</v>
      </c>
      <c r="BD5" s="19">
        <v>9</v>
      </c>
      <c r="BE5" s="19">
        <v>10</v>
      </c>
      <c r="BF5" s="20">
        <v>11</v>
      </c>
      <c r="BG5" s="21">
        <v>12</v>
      </c>
      <c r="BH5" s="22">
        <v>13</v>
      </c>
      <c r="BI5" s="22">
        <v>14</v>
      </c>
      <c r="BJ5" s="23">
        <v>15</v>
      </c>
      <c r="BK5" s="24">
        <v>16</v>
      </c>
      <c r="BL5" s="25">
        <v>17</v>
      </c>
      <c r="BM5" s="25">
        <v>18</v>
      </c>
      <c r="BN5" s="26">
        <v>19</v>
      </c>
      <c r="BO5" s="27">
        <v>20</v>
      </c>
      <c r="BP5" s="28">
        <v>21</v>
      </c>
      <c r="BQ5" s="28">
        <v>22</v>
      </c>
      <c r="BR5" s="29">
        <v>23</v>
      </c>
    </row>
    <row r="6" spans="2:70" ht="20">
      <c r="B6" s="2"/>
      <c r="C6" s="11" t="s">
        <v>10</v>
      </c>
      <c r="D6">
        <v>0.115452930728242</v>
      </c>
      <c r="E6">
        <v>0</v>
      </c>
      <c r="F6">
        <v>0.119005328596803</v>
      </c>
      <c r="G6">
        <v>0.24333925399644801</v>
      </c>
      <c r="H6">
        <v>1</v>
      </c>
      <c r="I6">
        <v>0.83303730017762001</v>
      </c>
      <c r="J6">
        <v>0.918294849023091</v>
      </c>
      <c r="K6">
        <v>0.93605683836589704</v>
      </c>
      <c r="L6">
        <v>0.779751332149201</v>
      </c>
      <c r="M6">
        <v>0.58436944937833002</v>
      </c>
      <c r="N6">
        <v>0.81527531083481397</v>
      </c>
      <c r="O6">
        <v>0.29307282415630598</v>
      </c>
      <c r="P6">
        <v>8.70337477797513E-2</v>
      </c>
      <c r="Q6">
        <v>0.10124333925399601</v>
      </c>
      <c r="R6">
        <v>0.40319715808170498</v>
      </c>
      <c r="S6">
        <v>0.143872113676732</v>
      </c>
      <c r="T6">
        <v>0.85790408525754902</v>
      </c>
      <c r="U6">
        <v>0.95737122557726495</v>
      </c>
      <c r="V6">
        <v>0.85435168738898803</v>
      </c>
      <c r="W6">
        <v>0.99644760213143901</v>
      </c>
      <c r="X6">
        <v>0.84014209591474198</v>
      </c>
      <c r="Y6">
        <v>0.79040852575488496</v>
      </c>
      <c r="Z6">
        <v>0.82238010657193605</v>
      </c>
      <c r="AA6">
        <v>0.328596802841918</v>
      </c>
      <c r="AD6" s="6"/>
      <c r="AE6" s="6"/>
      <c r="AF6" s="6">
        <v>2</v>
      </c>
      <c r="AG6" s="30">
        <v>0.43887989330157801</v>
      </c>
      <c r="AH6" s="30">
        <v>0.48438298305857302</v>
      </c>
      <c r="AI6" s="30">
        <v>0.77315787297862404</v>
      </c>
      <c r="AJ6" s="30">
        <v>0.79666649233202302</v>
      </c>
      <c r="AK6" s="30">
        <v>0.69047216941724499</v>
      </c>
      <c r="AL6" s="30">
        <v>0.68206214404279997</v>
      </c>
      <c r="AM6" s="31"/>
      <c r="AN6">
        <f t="shared" ref="AN6:AN28" si="0">AG6-AH6</f>
        <v>-4.5503089756995019E-2</v>
      </c>
      <c r="AO6">
        <f t="shared" ref="AO6:AO28" si="1">AI6-AJ6</f>
        <v>-2.3508619353398985E-2</v>
      </c>
      <c r="AP6">
        <f t="shared" ref="AP6:AP28" si="2">AK6-AL6</f>
        <v>8.4100253744450182E-3</v>
      </c>
      <c r="AR6">
        <v>3</v>
      </c>
      <c r="AS6" s="2"/>
      <c r="AT6" s="11" t="s">
        <v>10</v>
      </c>
      <c r="AU6" s="32">
        <v>1</v>
      </c>
      <c r="AV6" s="33">
        <v>0</v>
      </c>
      <c r="AW6" s="33">
        <v>24</v>
      </c>
      <c r="AX6" s="34">
        <v>25</v>
      </c>
      <c r="AY6" s="35">
        <v>26</v>
      </c>
      <c r="AZ6" s="36">
        <v>27</v>
      </c>
      <c r="BA6" s="36">
        <v>28</v>
      </c>
      <c r="BB6" s="37">
        <v>29</v>
      </c>
      <c r="BC6" s="35">
        <v>30</v>
      </c>
      <c r="BD6" s="36">
        <v>31</v>
      </c>
      <c r="BE6" s="36">
        <v>32</v>
      </c>
      <c r="BF6" s="37">
        <v>33</v>
      </c>
      <c r="BG6" s="38">
        <v>34</v>
      </c>
      <c r="BH6" s="39">
        <v>35</v>
      </c>
      <c r="BI6" s="39">
        <v>36</v>
      </c>
      <c r="BJ6" s="40">
        <v>37</v>
      </c>
      <c r="BK6" s="41">
        <v>38</v>
      </c>
      <c r="BL6" s="42">
        <v>39</v>
      </c>
      <c r="BM6" s="42">
        <v>40</v>
      </c>
      <c r="BN6" s="43">
        <v>41</v>
      </c>
      <c r="BO6" s="44">
        <v>42</v>
      </c>
      <c r="BP6" s="45">
        <v>43</v>
      </c>
      <c r="BQ6" s="45">
        <v>44</v>
      </c>
      <c r="BR6" s="46">
        <v>45</v>
      </c>
    </row>
    <row r="7" spans="2:70" ht="20">
      <c r="B7" s="2"/>
      <c r="C7" s="11" t="s">
        <v>11</v>
      </c>
      <c r="D7">
        <v>3.0195381882770898E-2</v>
      </c>
      <c r="E7">
        <v>0.119005328596803</v>
      </c>
      <c r="F7">
        <v>0</v>
      </c>
      <c r="G7">
        <v>6.92717584369449E-2</v>
      </c>
      <c r="H7">
        <v>0.64831261101243298</v>
      </c>
      <c r="I7">
        <v>0.34991119005328603</v>
      </c>
      <c r="J7">
        <v>0.218472468916519</v>
      </c>
      <c r="K7">
        <v>0.150976909413854</v>
      </c>
      <c r="L7">
        <v>5.1509769094138499E-2</v>
      </c>
      <c r="M7">
        <v>0.11190053285968</v>
      </c>
      <c r="N7">
        <v>0.37477797513321498</v>
      </c>
      <c r="O7">
        <v>0.129662522202487</v>
      </c>
      <c r="P7">
        <v>3.7300177619893397E-2</v>
      </c>
      <c r="Q7">
        <v>2.66429840142096E-2</v>
      </c>
      <c r="R7">
        <v>0.14742451154529301</v>
      </c>
      <c r="S7">
        <v>4.4404973357016E-2</v>
      </c>
      <c r="T7">
        <v>0.342806394316163</v>
      </c>
      <c r="U7">
        <v>0.29662522202486702</v>
      </c>
      <c r="V7">
        <v>0.22912966252220299</v>
      </c>
      <c r="W7">
        <v>0.95381882770870297</v>
      </c>
      <c r="X7">
        <v>8.3481349911190106E-2</v>
      </c>
      <c r="Y7">
        <v>0.46714031971580799</v>
      </c>
      <c r="Z7">
        <v>0.30728241563055098</v>
      </c>
      <c r="AA7">
        <v>0.25044404973356998</v>
      </c>
      <c r="AD7" s="6"/>
      <c r="AE7" s="6"/>
      <c r="AF7" s="6">
        <v>3</v>
      </c>
      <c r="AG7" s="30">
        <v>0.40402398787656302</v>
      </c>
      <c r="AH7" s="30">
        <v>0.44588446087357603</v>
      </c>
      <c r="AI7" s="30">
        <v>0.69528103706636002</v>
      </c>
      <c r="AJ7" s="30">
        <v>0.68445469225225797</v>
      </c>
      <c r="AK7" s="30">
        <v>0.61777777418820801</v>
      </c>
      <c r="AL7" s="30">
        <v>0.614759403892155</v>
      </c>
      <c r="AM7" s="31"/>
      <c r="AN7">
        <f t="shared" si="0"/>
        <v>-4.186047299701301E-2</v>
      </c>
      <c r="AO7">
        <f t="shared" si="1"/>
        <v>1.0826344814102051E-2</v>
      </c>
      <c r="AP7">
        <f t="shared" si="2"/>
        <v>3.0183702960530079E-3</v>
      </c>
      <c r="AR7">
        <v>4</v>
      </c>
      <c r="AS7" s="2"/>
      <c r="AT7" s="11" t="s">
        <v>11</v>
      </c>
      <c r="AU7" s="32">
        <v>2</v>
      </c>
      <c r="AV7" s="33">
        <v>24</v>
      </c>
      <c r="AW7" s="33">
        <v>0</v>
      </c>
      <c r="AX7" s="34">
        <v>46</v>
      </c>
      <c r="AY7" s="35">
        <v>47</v>
      </c>
      <c r="AZ7" s="36">
        <v>48</v>
      </c>
      <c r="BA7" s="36">
        <v>49</v>
      </c>
      <c r="BB7" s="37">
        <v>50</v>
      </c>
      <c r="BC7" s="35">
        <v>51</v>
      </c>
      <c r="BD7" s="36">
        <v>52</v>
      </c>
      <c r="BE7" s="36">
        <v>53</v>
      </c>
      <c r="BF7" s="37">
        <v>54</v>
      </c>
      <c r="BG7" s="38">
        <v>55</v>
      </c>
      <c r="BH7" s="39">
        <v>56</v>
      </c>
      <c r="BI7" s="39">
        <v>57</v>
      </c>
      <c r="BJ7" s="40">
        <v>58</v>
      </c>
      <c r="BK7" s="41">
        <v>59</v>
      </c>
      <c r="BL7" s="42">
        <v>60</v>
      </c>
      <c r="BM7" s="42">
        <v>61</v>
      </c>
      <c r="BN7" s="43">
        <v>62</v>
      </c>
      <c r="BO7" s="44">
        <v>63</v>
      </c>
      <c r="BP7" s="45">
        <v>64</v>
      </c>
      <c r="BQ7" s="45">
        <v>65</v>
      </c>
      <c r="BR7" s="46">
        <v>66</v>
      </c>
    </row>
    <row r="8" spans="2:70" ht="20">
      <c r="B8" s="2"/>
      <c r="C8" s="11" t="s">
        <v>12</v>
      </c>
      <c r="D8">
        <v>0.122557726465364</v>
      </c>
      <c r="E8">
        <v>0.24333925399644801</v>
      </c>
      <c r="F8">
        <v>6.92717584369449E-2</v>
      </c>
      <c r="G8">
        <v>0</v>
      </c>
      <c r="H8">
        <v>0.86145648312611001</v>
      </c>
      <c r="I8">
        <v>0.60923623445825903</v>
      </c>
      <c r="J8">
        <v>0.77619893428064002</v>
      </c>
      <c r="K8">
        <v>0.33214920071047999</v>
      </c>
      <c r="L8">
        <v>0.43516873889875701</v>
      </c>
      <c r="M8">
        <v>0.15452930728241601</v>
      </c>
      <c r="N8">
        <v>0.30373001776198899</v>
      </c>
      <c r="O8">
        <v>0.18294849023090601</v>
      </c>
      <c r="P8">
        <v>9.4138543516873896E-2</v>
      </c>
      <c r="Q8">
        <v>5.5062166962699798E-2</v>
      </c>
      <c r="R8">
        <v>0.44227353463587898</v>
      </c>
      <c r="S8">
        <v>0.18650088809946699</v>
      </c>
      <c r="T8">
        <v>0.54884547069271805</v>
      </c>
      <c r="U8">
        <v>0.81172291296625199</v>
      </c>
      <c r="V8">
        <v>0.80461811722913001</v>
      </c>
      <c r="W8">
        <v>0.97868561278863198</v>
      </c>
      <c r="X8">
        <v>0.60213143872113695</v>
      </c>
      <c r="Y8">
        <v>0.424511545293073</v>
      </c>
      <c r="Z8">
        <v>0.67673179396092398</v>
      </c>
      <c r="AA8">
        <v>0.47779751332149201</v>
      </c>
      <c r="AD8" s="6"/>
      <c r="AE8" s="6"/>
      <c r="AF8" s="6">
        <v>4</v>
      </c>
      <c r="AG8" s="30">
        <v>0.49890843117357703</v>
      </c>
      <c r="AH8" s="30">
        <v>0.57955717539285501</v>
      </c>
      <c r="AI8" s="30">
        <v>0.74209772452784295</v>
      </c>
      <c r="AJ8" s="30">
        <v>0.76694288305778102</v>
      </c>
      <c r="AK8" s="30">
        <v>0.57942137051656395</v>
      </c>
      <c r="AL8" s="30">
        <v>0.55521769524800801</v>
      </c>
      <c r="AM8" s="31"/>
      <c r="AN8">
        <f t="shared" si="0"/>
        <v>-8.0648744219277979E-2</v>
      </c>
      <c r="AO8">
        <f t="shared" si="1"/>
        <v>-2.4845158529938072E-2</v>
      </c>
      <c r="AP8">
        <f t="shared" si="2"/>
        <v>2.4203675268555935E-2</v>
      </c>
      <c r="AR8">
        <v>5</v>
      </c>
      <c r="AS8" s="2"/>
      <c r="AT8" s="11" t="s">
        <v>12</v>
      </c>
      <c r="AU8" s="47">
        <v>3</v>
      </c>
      <c r="AV8" s="48">
        <v>25</v>
      </c>
      <c r="AW8" s="48">
        <v>46</v>
      </c>
      <c r="AX8" s="49">
        <v>0</v>
      </c>
      <c r="AY8" s="50">
        <v>67</v>
      </c>
      <c r="AZ8" s="51">
        <v>68</v>
      </c>
      <c r="BA8" s="51">
        <v>69</v>
      </c>
      <c r="BB8" s="52">
        <v>70</v>
      </c>
      <c r="BC8" s="50">
        <v>71</v>
      </c>
      <c r="BD8" s="51">
        <v>72</v>
      </c>
      <c r="BE8" s="51">
        <v>73</v>
      </c>
      <c r="BF8" s="52">
        <v>74</v>
      </c>
      <c r="BG8" s="53">
        <v>75</v>
      </c>
      <c r="BH8" s="54">
        <v>76</v>
      </c>
      <c r="BI8" s="54">
        <v>77</v>
      </c>
      <c r="BJ8" s="55">
        <v>78</v>
      </c>
      <c r="BK8" s="56">
        <v>79</v>
      </c>
      <c r="BL8" s="57">
        <v>80</v>
      </c>
      <c r="BM8" s="57">
        <v>81</v>
      </c>
      <c r="BN8" s="58">
        <v>82</v>
      </c>
      <c r="BO8" s="59">
        <v>83</v>
      </c>
      <c r="BP8" s="60">
        <v>84</v>
      </c>
      <c r="BQ8" s="60">
        <v>85</v>
      </c>
      <c r="BR8" s="61">
        <v>86</v>
      </c>
    </row>
    <row r="9" spans="2:70" ht="20">
      <c r="B9" s="2" t="s">
        <v>3</v>
      </c>
      <c r="C9" s="11" t="s">
        <v>13</v>
      </c>
      <c r="D9">
        <v>0.91119005328596803</v>
      </c>
      <c r="E9">
        <v>1</v>
      </c>
      <c r="F9">
        <v>0.64831261101243298</v>
      </c>
      <c r="G9">
        <v>0.86145648312611001</v>
      </c>
      <c r="H9">
        <v>0</v>
      </c>
      <c r="I9">
        <v>0.52397868561278904</v>
      </c>
      <c r="J9">
        <v>0.452930728241563</v>
      </c>
      <c r="K9">
        <v>0.27175843694493801</v>
      </c>
      <c r="L9">
        <v>0.59147424511545299</v>
      </c>
      <c r="M9">
        <v>0.50266429840142102</v>
      </c>
      <c r="N9">
        <v>0.73357015985790397</v>
      </c>
      <c r="O9">
        <v>0.42806394316163399</v>
      </c>
      <c r="P9">
        <v>0.96802841918294902</v>
      </c>
      <c r="Q9">
        <v>0.98223801065719396</v>
      </c>
      <c r="R9">
        <v>0.99289520426287803</v>
      </c>
      <c r="S9">
        <v>0.94316163410302001</v>
      </c>
      <c r="T9">
        <v>0.93250444049733605</v>
      </c>
      <c r="U9">
        <v>0.616341030195382</v>
      </c>
      <c r="V9">
        <v>0.55950266429840201</v>
      </c>
      <c r="W9">
        <v>0.66607460035524002</v>
      </c>
      <c r="X9">
        <v>0.90408525754884494</v>
      </c>
      <c r="Y9">
        <v>0.92539964476021297</v>
      </c>
      <c r="Z9">
        <v>0.98579040852575495</v>
      </c>
      <c r="AA9">
        <v>0.62699822380106596</v>
      </c>
      <c r="AD9" s="6"/>
      <c r="AE9" s="6"/>
      <c r="AF9" s="6">
        <v>5</v>
      </c>
      <c r="AG9" s="30">
        <v>0.57492469936726298</v>
      </c>
      <c r="AH9" s="30">
        <v>0.60418235791391595</v>
      </c>
      <c r="AI9" s="30">
        <v>0.72759548255262096</v>
      </c>
      <c r="AJ9" s="30">
        <v>0.72245596683346303</v>
      </c>
      <c r="AK9" s="30">
        <v>0.67822881518220501</v>
      </c>
      <c r="AL9" s="30">
        <v>0.67654783103703897</v>
      </c>
      <c r="AM9" s="31"/>
      <c r="AN9">
        <f t="shared" si="0"/>
        <v>-2.9257658546652965E-2</v>
      </c>
      <c r="AO9">
        <f t="shared" si="1"/>
        <v>5.1395157191579388E-3</v>
      </c>
      <c r="AP9">
        <f t="shared" si="2"/>
        <v>1.6809841451660423E-3</v>
      </c>
      <c r="AR9">
        <v>6</v>
      </c>
      <c r="AS9" s="2" t="s">
        <v>3</v>
      </c>
      <c r="AT9" s="11" t="s">
        <v>13</v>
      </c>
      <c r="AU9" s="36">
        <v>4</v>
      </c>
      <c r="AV9" s="36">
        <v>26</v>
      </c>
      <c r="AW9" s="36">
        <v>47</v>
      </c>
      <c r="AX9" s="36">
        <v>67</v>
      </c>
      <c r="AY9" s="62">
        <v>0</v>
      </c>
      <c r="AZ9" s="63">
        <v>87</v>
      </c>
      <c r="BA9" s="63">
        <v>88</v>
      </c>
      <c r="BB9" s="64">
        <v>89</v>
      </c>
      <c r="BC9" s="18">
        <v>90</v>
      </c>
      <c r="BD9" s="19">
        <v>91</v>
      </c>
      <c r="BE9" s="19">
        <v>92</v>
      </c>
      <c r="BF9" s="20">
        <v>93</v>
      </c>
      <c r="BG9" s="24">
        <v>94</v>
      </c>
      <c r="BH9" s="25">
        <v>95</v>
      </c>
      <c r="BI9" s="25">
        <v>96</v>
      </c>
      <c r="BJ9" s="26">
        <v>97</v>
      </c>
      <c r="BK9" s="21">
        <v>98</v>
      </c>
      <c r="BL9" s="22">
        <v>99</v>
      </c>
      <c r="BM9" s="22">
        <v>100</v>
      </c>
      <c r="BN9" s="23">
        <v>101</v>
      </c>
      <c r="BO9" s="44">
        <v>102</v>
      </c>
      <c r="BP9" s="45">
        <v>103</v>
      </c>
      <c r="BQ9" s="45">
        <v>104</v>
      </c>
      <c r="BR9" s="46">
        <v>105</v>
      </c>
    </row>
    <row r="10" spans="2:70" ht="20">
      <c r="B10" s="2"/>
      <c r="C10" s="11" t="s">
        <v>14</v>
      </c>
      <c r="D10">
        <v>0.82593250444049704</v>
      </c>
      <c r="E10">
        <v>0.83303730017762001</v>
      </c>
      <c r="F10">
        <v>0.34991119005328603</v>
      </c>
      <c r="G10">
        <v>0.60923623445825903</v>
      </c>
      <c r="H10">
        <v>0.52397868561278904</v>
      </c>
      <c r="I10">
        <v>0</v>
      </c>
      <c r="J10">
        <v>0.25754884547069301</v>
      </c>
      <c r="K10">
        <v>7.2824156305506205E-2</v>
      </c>
      <c r="L10">
        <v>0.211367673179396</v>
      </c>
      <c r="M10">
        <v>0.10479573712255801</v>
      </c>
      <c r="N10">
        <v>0.13321492007104799</v>
      </c>
      <c r="O10">
        <v>7.9928952042628801E-2</v>
      </c>
      <c r="P10">
        <v>0.64120781527531101</v>
      </c>
      <c r="Q10">
        <v>0.26465364120781498</v>
      </c>
      <c r="R10">
        <v>0.81882770870337496</v>
      </c>
      <c r="S10">
        <v>0.70515097690941397</v>
      </c>
      <c r="T10">
        <v>9.7690941385435201E-2</v>
      </c>
      <c r="U10">
        <v>0.27886323268205998</v>
      </c>
      <c r="V10">
        <v>0.10834813499111901</v>
      </c>
      <c r="W10">
        <v>0.59502664298401398</v>
      </c>
      <c r="X10">
        <v>0.36056838365896998</v>
      </c>
      <c r="Y10">
        <v>0.47424511545293102</v>
      </c>
      <c r="Z10">
        <v>0.644760213143872</v>
      </c>
      <c r="AA10">
        <v>0.45648312611012398</v>
      </c>
      <c r="AD10" s="6"/>
      <c r="AE10" s="6"/>
      <c r="AF10" s="6">
        <v>6</v>
      </c>
      <c r="AG10" s="30">
        <v>0.42259224098280701</v>
      </c>
      <c r="AH10" s="30">
        <v>0.43890800335770402</v>
      </c>
      <c r="AI10" s="30">
        <v>0.73278612326585602</v>
      </c>
      <c r="AJ10" s="30">
        <v>0.70945727303490402</v>
      </c>
      <c r="AK10" s="30">
        <v>0.55473872379432998</v>
      </c>
      <c r="AL10" s="30">
        <v>0.54728074426515205</v>
      </c>
      <c r="AM10" s="31"/>
      <c r="AN10">
        <f t="shared" si="0"/>
        <v>-1.6315762374897014E-2</v>
      </c>
      <c r="AO10">
        <f t="shared" si="1"/>
        <v>2.3328850230951992E-2</v>
      </c>
      <c r="AP10">
        <f t="shared" si="2"/>
        <v>7.4579795291779272E-3</v>
      </c>
      <c r="AR10">
        <v>7</v>
      </c>
      <c r="AS10" s="2"/>
      <c r="AT10" s="11" t="s">
        <v>14</v>
      </c>
      <c r="AU10" s="36">
        <v>5</v>
      </c>
      <c r="AV10" s="36">
        <v>27</v>
      </c>
      <c r="AW10" s="36">
        <v>48</v>
      </c>
      <c r="AX10" s="36">
        <v>68</v>
      </c>
      <c r="AY10" s="65">
        <v>87</v>
      </c>
      <c r="AZ10" s="66">
        <v>0</v>
      </c>
      <c r="BA10" s="66">
        <v>106</v>
      </c>
      <c r="BB10" s="67">
        <v>107</v>
      </c>
      <c r="BC10" s="35">
        <v>108</v>
      </c>
      <c r="BD10" s="36">
        <v>109</v>
      </c>
      <c r="BE10" s="36">
        <v>110</v>
      </c>
      <c r="BF10" s="37">
        <v>111</v>
      </c>
      <c r="BG10" s="41">
        <v>112</v>
      </c>
      <c r="BH10" s="42">
        <v>113</v>
      </c>
      <c r="BI10" s="42">
        <v>114</v>
      </c>
      <c r="BJ10" s="43">
        <v>115</v>
      </c>
      <c r="BK10" s="38">
        <v>116</v>
      </c>
      <c r="BL10" s="39">
        <v>117</v>
      </c>
      <c r="BM10" s="39">
        <v>118</v>
      </c>
      <c r="BN10" s="40">
        <v>119</v>
      </c>
      <c r="BO10" s="44">
        <v>120</v>
      </c>
      <c r="BP10" s="45">
        <v>121</v>
      </c>
      <c r="BQ10" s="45">
        <v>122</v>
      </c>
      <c r="BR10" s="46">
        <v>123</v>
      </c>
    </row>
    <row r="11" spans="2:70" ht="20">
      <c r="B11" s="2"/>
      <c r="C11" s="11" t="s">
        <v>15</v>
      </c>
      <c r="D11">
        <v>0.89342806394316199</v>
      </c>
      <c r="E11">
        <v>0.918294849023091</v>
      </c>
      <c r="F11">
        <v>0.218472468916519</v>
      </c>
      <c r="G11">
        <v>0.77619893428064002</v>
      </c>
      <c r="H11">
        <v>0.452930728241563</v>
      </c>
      <c r="I11">
        <v>0.25754884547069301</v>
      </c>
      <c r="J11">
        <v>0</v>
      </c>
      <c r="K11">
        <v>0.158081705150977</v>
      </c>
      <c r="L11">
        <v>0.20071047957371199</v>
      </c>
      <c r="M11">
        <v>0.52042628774422695</v>
      </c>
      <c r="N11">
        <v>0.65541740674955595</v>
      </c>
      <c r="O11">
        <v>0.16163410301953801</v>
      </c>
      <c r="P11">
        <v>0.76198934280639397</v>
      </c>
      <c r="Q11">
        <v>0.82948490230905902</v>
      </c>
      <c r="R11">
        <v>0.93960923623445802</v>
      </c>
      <c r="S11">
        <v>0.76909413854351705</v>
      </c>
      <c r="T11">
        <v>0.17584369449378301</v>
      </c>
      <c r="U11">
        <v>0.68738898756660805</v>
      </c>
      <c r="V11">
        <v>0.51332149200710497</v>
      </c>
      <c r="W11">
        <v>0.61278863232682101</v>
      </c>
      <c r="X11">
        <v>0.49555950266429799</v>
      </c>
      <c r="Y11">
        <v>0.63055062166962705</v>
      </c>
      <c r="Z11">
        <v>0.57371225577264695</v>
      </c>
      <c r="AA11">
        <v>0.48134991119005299</v>
      </c>
      <c r="AD11" s="6"/>
      <c r="AE11" s="6"/>
      <c r="AF11" s="6">
        <v>7</v>
      </c>
      <c r="AG11" s="30">
        <v>0.58012465468430097</v>
      </c>
      <c r="AH11" s="30">
        <v>0.63095995366316604</v>
      </c>
      <c r="AI11" s="30">
        <v>0.72135976399691704</v>
      </c>
      <c r="AJ11" s="30">
        <v>0.69213602972505395</v>
      </c>
      <c r="AK11" s="30">
        <v>0.67955157746823502</v>
      </c>
      <c r="AL11" s="30">
        <v>0.65495361682791997</v>
      </c>
      <c r="AM11" s="31"/>
      <c r="AN11">
        <f t="shared" si="0"/>
        <v>-5.0835298978865073E-2</v>
      </c>
      <c r="AO11">
        <f t="shared" si="1"/>
        <v>2.9223734271863089E-2</v>
      </c>
      <c r="AP11">
        <f t="shared" si="2"/>
        <v>2.4597960640315053E-2</v>
      </c>
      <c r="AR11">
        <v>8</v>
      </c>
      <c r="AS11" s="2"/>
      <c r="AT11" s="11" t="s">
        <v>15</v>
      </c>
      <c r="AU11" s="36">
        <v>6</v>
      </c>
      <c r="AV11" s="36">
        <v>28</v>
      </c>
      <c r="AW11" s="36">
        <v>49</v>
      </c>
      <c r="AX11" s="36">
        <v>69</v>
      </c>
      <c r="AY11" s="65">
        <v>88</v>
      </c>
      <c r="AZ11" s="66">
        <v>106</v>
      </c>
      <c r="BA11" s="66">
        <v>0</v>
      </c>
      <c r="BB11" s="67">
        <v>124</v>
      </c>
      <c r="BC11" s="35">
        <v>125</v>
      </c>
      <c r="BD11" s="36">
        <v>126</v>
      </c>
      <c r="BE11" s="36">
        <v>127</v>
      </c>
      <c r="BF11" s="37">
        <v>128</v>
      </c>
      <c r="BG11" s="41">
        <v>129</v>
      </c>
      <c r="BH11" s="42">
        <v>130</v>
      </c>
      <c r="BI11" s="42">
        <v>131</v>
      </c>
      <c r="BJ11" s="43">
        <v>132</v>
      </c>
      <c r="BK11" s="38">
        <v>133</v>
      </c>
      <c r="BL11" s="39">
        <v>134</v>
      </c>
      <c r="BM11" s="39">
        <v>135</v>
      </c>
      <c r="BN11" s="40">
        <v>136</v>
      </c>
      <c r="BO11" s="44">
        <v>137</v>
      </c>
      <c r="BP11" s="45">
        <v>138</v>
      </c>
      <c r="BQ11" s="45">
        <v>139</v>
      </c>
      <c r="BR11" s="46">
        <v>140</v>
      </c>
    </row>
    <row r="12" spans="2:70" ht="20">
      <c r="B12" s="2"/>
      <c r="C12" s="11" t="s">
        <v>16</v>
      </c>
      <c r="D12">
        <v>0.71580817051509804</v>
      </c>
      <c r="E12">
        <v>0.93605683836589704</v>
      </c>
      <c r="F12">
        <v>0.150976909413854</v>
      </c>
      <c r="G12">
        <v>0.33214920071047999</v>
      </c>
      <c r="H12">
        <v>0.27175843694493801</v>
      </c>
      <c r="I12">
        <v>7.2824156305506205E-2</v>
      </c>
      <c r="J12">
        <v>0.158081705150977</v>
      </c>
      <c r="K12">
        <v>0</v>
      </c>
      <c r="L12">
        <v>0.20781527531083499</v>
      </c>
      <c r="M12">
        <v>0.53108348134991101</v>
      </c>
      <c r="N12">
        <v>0.63410301953818804</v>
      </c>
      <c r="O12">
        <v>0.33570159857904103</v>
      </c>
      <c r="P12">
        <v>0.71225577264653706</v>
      </c>
      <c r="Q12">
        <v>0.74777975133214902</v>
      </c>
      <c r="R12">
        <v>0.92895204262877396</v>
      </c>
      <c r="S12">
        <v>0.314387211367673</v>
      </c>
      <c r="T12">
        <v>0.17939609236234499</v>
      </c>
      <c r="U12">
        <v>0.60568383658969804</v>
      </c>
      <c r="V12">
        <v>0.12611012433392499</v>
      </c>
      <c r="W12">
        <v>0.73001776198934298</v>
      </c>
      <c r="X12">
        <v>0.36412078152753102</v>
      </c>
      <c r="Y12">
        <v>0.65896980461811705</v>
      </c>
      <c r="Z12">
        <v>0.76554174067495595</v>
      </c>
      <c r="AA12">
        <v>0.28596802841918301</v>
      </c>
      <c r="AD12" s="6"/>
      <c r="AE12" s="6"/>
      <c r="AF12" s="6">
        <v>8</v>
      </c>
      <c r="AG12" s="30">
        <v>0.64361603748958596</v>
      </c>
      <c r="AH12" s="30">
        <v>0.65475032667228195</v>
      </c>
      <c r="AI12" s="30">
        <v>0.84559118807529798</v>
      </c>
      <c r="AJ12" s="30">
        <v>0.83288127570321902</v>
      </c>
      <c r="AK12" s="30">
        <v>0.74553848236558795</v>
      </c>
      <c r="AL12" s="30">
        <v>0.73559656340663904</v>
      </c>
      <c r="AM12" s="31"/>
      <c r="AN12">
        <f t="shared" si="0"/>
        <v>-1.1134289182695989E-2</v>
      </c>
      <c r="AO12">
        <f t="shared" si="1"/>
        <v>1.2709912372078969E-2</v>
      </c>
      <c r="AP12">
        <f t="shared" si="2"/>
        <v>9.9419189589489143E-3</v>
      </c>
      <c r="AR12">
        <v>9</v>
      </c>
      <c r="AS12" s="2"/>
      <c r="AT12" s="11" t="s">
        <v>16</v>
      </c>
      <c r="AU12" s="36">
        <v>7</v>
      </c>
      <c r="AV12" s="36">
        <v>29</v>
      </c>
      <c r="AW12" s="36">
        <v>50</v>
      </c>
      <c r="AX12" s="36">
        <v>70</v>
      </c>
      <c r="AY12" s="68">
        <v>89</v>
      </c>
      <c r="AZ12" s="69">
        <v>107</v>
      </c>
      <c r="BA12" s="69">
        <v>124</v>
      </c>
      <c r="BB12" s="70">
        <v>0</v>
      </c>
      <c r="BC12" s="50">
        <v>141</v>
      </c>
      <c r="BD12" s="51">
        <v>142</v>
      </c>
      <c r="BE12" s="51">
        <v>143</v>
      </c>
      <c r="BF12" s="52">
        <v>144</v>
      </c>
      <c r="BG12" s="56">
        <v>145</v>
      </c>
      <c r="BH12" s="57">
        <v>146</v>
      </c>
      <c r="BI12" s="57">
        <v>147</v>
      </c>
      <c r="BJ12" s="58">
        <v>148</v>
      </c>
      <c r="BK12" s="53">
        <v>149</v>
      </c>
      <c r="BL12" s="54">
        <v>150</v>
      </c>
      <c r="BM12" s="54">
        <v>151</v>
      </c>
      <c r="BN12" s="55">
        <v>152</v>
      </c>
      <c r="BO12" s="59">
        <v>153</v>
      </c>
      <c r="BP12" s="60">
        <v>154</v>
      </c>
      <c r="BQ12" s="60">
        <v>155</v>
      </c>
      <c r="BR12" s="61">
        <v>156</v>
      </c>
    </row>
    <row r="13" spans="2:70" ht="20">
      <c r="B13" s="2" t="s">
        <v>3</v>
      </c>
      <c r="C13" s="12" t="s">
        <v>17</v>
      </c>
      <c r="D13">
        <v>0.36767317939609201</v>
      </c>
      <c r="E13">
        <v>0.779751332149201</v>
      </c>
      <c r="F13">
        <v>5.1509769094138499E-2</v>
      </c>
      <c r="G13">
        <v>0.43516873889875701</v>
      </c>
      <c r="H13">
        <v>0.59147424511545299</v>
      </c>
      <c r="I13">
        <v>0.211367673179396</v>
      </c>
      <c r="J13">
        <v>0.20071047957371199</v>
      </c>
      <c r="K13">
        <v>0.20781527531083499</v>
      </c>
      <c r="L13">
        <v>0</v>
      </c>
      <c r="M13">
        <v>0.261101243339254</v>
      </c>
      <c r="N13">
        <v>0.19715808170515101</v>
      </c>
      <c r="O13">
        <v>6.2166962699822401E-2</v>
      </c>
      <c r="P13">
        <v>0.54529307282415596</v>
      </c>
      <c r="Q13">
        <v>0.35346358792184701</v>
      </c>
      <c r="R13">
        <v>0.74422735346358804</v>
      </c>
      <c r="S13">
        <v>0.54174067495559497</v>
      </c>
      <c r="T13">
        <v>0.46358792184724701</v>
      </c>
      <c r="U13">
        <v>0.39253996447602102</v>
      </c>
      <c r="V13">
        <v>0.32504440497335702</v>
      </c>
      <c r="W13">
        <v>0.87211367673179396</v>
      </c>
      <c r="X13">
        <v>0.56305506216696299</v>
      </c>
      <c r="Y13">
        <v>0.300177619893428</v>
      </c>
      <c r="Z13">
        <v>0.70870337477797496</v>
      </c>
      <c r="AA13">
        <v>6.5719360568383706E-2</v>
      </c>
      <c r="AD13" s="6"/>
      <c r="AE13" s="6"/>
      <c r="AF13" s="6">
        <v>9</v>
      </c>
      <c r="AG13" s="30">
        <v>0.43520787719280701</v>
      </c>
      <c r="AH13" s="30">
        <v>0.51741683766868296</v>
      </c>
      <c r="AI13" s="30">
        <v>0.68916533812534897</v>
      </c>
      <c r="AJ13" s="30">
        <v>0.65693010214668202</v>
      </c>
      <c r="AK13" s="30">
        <v>0.58025816979998202</v>
      </c>
      <c r="AL13" s="30">
        <v>0.52605398081945798</v>
      </c>
      <c r="AM13" s="31"/>
      <c r="AN13">
        <f t="shared" si="0"/>
        <v>-8.2208960475875947E-2</v>
      </c>
      <c r="AO13">
        <f t="shared" si="1"/>
        <v>3.2235235978666954E-2</v>
      </c>
      <c r="AP13">
        <f t="shared" si="2"/>
        <v>5.4204188980524037E-2</v>
      </c>
      <c r="AR13">
        <v>10</v>
      </c>
      <c r="AS13" s="2" t="s">
        <v>3</v>
      </c>
      <c r="AT13" s="12" t="s">
        <v>17</v>
      </c>
      <c r="AU13" s="71">
        <v>8</v>
      </c>
      <c r="AV13" s="71">
        <v>30</v>
      </c>
      <c r="AW13" s="71">
        <v>51</v>
      </c>
      <c r="AX13" s="71">
        <v>71</v>
      </c>
      <c r="AY13" s="71">
        <v>90</v>
      </c>
      <c r="AZ13" s="71">
        <v>108</v>
      </c>
      <c r="BA13" s="71">
        <v>125</v>
      </c>
      <c r="BB13" s="71">
        <v>141</v>
      </c>
      <c r="BC13" s="15">
        <v>0</v>
      </c>
      <c r="BD13" s="16">
        <v>157</v>
      </c>
      <c r="BE13" s="16">
        <v>158</v>
      </c>
      <c r="BF13" s="17">
        <v>159</v>
      </c>
      <c r="BG13" s="24">
        <v>160</v>
      </c>
      <c r="BH13" s="25">
        <v>161</v>
      </c>
      <c r="BI13" s="25">
        <v>162</v>
      </c>
      <c r="BJ13" s="26">
        <v>163</v>
      </c>
      <c r="BK13" s="24">
        <v>164</v>
      </c>
      <c r="BL13" s="25">
        <v>165</v>
      </c>
      <c r="BM13" s="25">
        <v>166</v>
      </c>
      <c r="BN13" s="26">
        <v>167</v>
      </c>
      <c r="BO13" s="72">
        <v>168</v>
      </c>
      <c r="BP13" s="73">
        <v>169</v>
      </c>
      <c r="BQ13" s="73">
        <v>170</v>
      </c>
      <c r="BR13" s="74">
        <v>171</v>
      </c>
    </row>
    <row r="14" spans="2:70" ht="20">
      <c r="B14" s="4"/>
      <c r="C14" s="12" t="s">
        <v>18</v>
      </c>
      <c r="D14">
        <v>0.49911190053285998</v>
      </c>
      <c r="E14">
        <v>0.58436944937833002</v>
      </c>
      <c r="F14">
        <v>0.11190053285968</v>
      </c>
      <c r="G14">
        <v>0.15452930728241601</v>
      </c>
      <c r="H14">
        <v>0.50266429840142102</v>
      </c>
      <c r="I14">
        <v>0.10479573712255801</v>
      </c>
      <c r="J14">
        <v>0.52042628774422695</v>
      </c>
      <c r="K14">
        <v>0.53108348134991101</v>
      </c>
      <c r="L14">
        <v>0.261101243339254</v>
      </c>
      <c r="M14">
        <v>0</v>
      </c>
      <c r="N14">
        <v>0.232682060390764</v>
      </c>
      <c r="O14">
        <v>7.6376554174067496E-2</v>
      </c>
      <c r="P14">
        <v>0.38188277087033701</v>
      </c>
      <c r="Q14">
        <v>0.47069271758436998</v>
      </c>
      <c r="R14">
        <v>0.74067495559502705</v>
      </c>
      <c r="S14">
        <v>0.239786856127886</v>
      </c>
      <c r="T14">
        <v>0.57726465364120805</v>
      </c>
      <c r="U14">
        <v>0.52753108348135003</v>
      </c>
      <c r="V14">
        <v>0.23623445825932499</v>
      </c>
      <c r="W14">
        <v>0.86500888099467099</v>
      </c>
      <c r="X14">
        <v>0.37833037300177602</v>
      </c>
      <c r="Y14">
        <v>0.66252220248667903</v>
      </c>
      <c r="Z14">
        <v>0.63765541740675002</v>
      </c>
      <c r="AA14">
        <v>5.8614564831261103E-2</v>
      </c>
      <c r="AD14" s="6"/>
      <c r="AE14" s="6"/>
      <c r="AF14" s="6">
        <v>10</v>
      </c>
      <c r="AG14" s="30">
        <v>0.65587134449044804</v>
      </c>
      <c r="AH14" s="30">
        <v>0.67599327265505105</v>
      </c>
      <c r="AI14" s="30">
        <v>0.93547897155930804</v>
      </c>
      <c r="AJ14" s="30">
        <v>0.91423340038770096</v>
      </c>
      <c r="AK14" s="30">
        <v>0.75622794605485599</v>
      </c>
      <c r="AL14" s="30">
        <v>0.72812666967873596</v>
      </c>
      <c r="AM14" s="31"/>
      <c r="AN14">
        <f t="shared" si="0"/>
        <v>-2.0121928164603009E-2</v>
      </c>
      <c r="AO14">
        <f t="shared" si="1"/>
        <v>2.1245571171607081E-2</v>
      </c>
      <c r="AP14">
        <f t="shared" si="2"/>
        <v>2.8101276376120032E-2</v>
      </c>
      <c r="AR14">
        <v>11</v>
      </c>
      <c r="AS14" s="4"/>
      <c r="AT14" s="12" t="s">
        <v>18</v>
      </c>
      <c r="AU14" s="71">
        <v>9</v>
      </c>
      <c r="AV14" s="71">
        <v>31</v>
      </c>
      <c r="AW14" s="71">
        <v>52</v>
      </c>
      <c r="AX14" s="71">
        <v>72</v>
      </c>
      <c r="AY14" s="71">
        <v>91</v>
      </c>
      <c r="AZ14" s="71">
        <v>109</v>
      </c>
      <c r="BA14" s="71">
        <v>126</v>
      </c>
      <c r="BB14" s="71">
        <v>142</v>
      </c>
      <c r="BC14" s="32">
        <v>157</v>
      </c>
      <c r="BD14" s="33">
        <v>0</v>
      </c>
      <c r="BE14" s="33">
        <v>172</v>
      </c>
      <c r="BF14" s="34">
        <v>173</v>
      </c>
      <c r="BG14" s="41">
        <v>174</v>
      </c>
      <c r="BH14" s="42">
        <v>175</v>
      </c>
      <c r="BI14" s="42">
        <v>176</v>
      </c>
      <c r="BJ14" s="43">
        <v>177</v>
      </c>
      <c r="BK14" s="41">
        <v>178</v>
      </c>
      <c r="BL14" s="42">
        <v>179</v>
      </c>
      <c r="BM14" s="42">
        <v>180</v>
      </c>
      <c r="BN14" s="43">
        <v>181</v>
      </c>
      <c r="BO14" s="75">
        <v>182</v>
      </c>
      <c r="BP14" s="76">
        <v>183</v>
      </c>
      <c r="BQ14" s="76">
        <v>184</v>
      </c>
      <c r="BR14" s="77">
        <v>185</v>
      </c>
    </row>
    <row r="15" spans="2:70" ht="20">
      <c r="B15" s="4"/>
      <c r="C15" s="12" t="s">
        <v>19</v>
      </c>
      <c r="D15">
        <v>0.55595026642984002</v>
      </c>
      <c r="E15">
        <v>0.81527531083481397</v>
      </c>
      <c r="F15">
        <v>0.37477797513321498</v>
      </c>
      <c r="G15">
        <v>0.30373001776198899</v>
      </c>
      <c r="H15">
        <v>0.73357015985790397</v>
      </c>
      <c r="I15">
        <v>0.13321492007104799</v>
      </c>
      <c r="J15">
        <v>0.65541740674955595</v>
      </c>
      <c r="K15">
        <v>0.63410301953818804</v>
      </c>
      <c r="L15">
        <v>0.19715808170515101</v>
      </c>
      <c r="M15">
        <v>0.232682060390764</v>
      </c>
      <c r="N15">
        <v>0</v>
      </c>
      <c r="O15">
        <v>0.1651865008881</v>
      </c>
      <c r="P15">
        <v>0.59857904085257496</v>
      </c>
      <c r="Q15">
        <v>0.39964476021314399</v>
      </c>
      <c r="R15">
        <v>0.80106571936056903</v>
      </c>
      <c r="S15">
        <v>0.68028419182948496</v>
      </c>
      <c r="T15">
        <v>0.726465364120782</v>
      </c>
      <c r="U15">
        <v>0.77264653641207803</v>
      </c>
      <c r="V15">
        <v>0.42095914742451201</v>
      </c>
      <c r="W15">
        <v>0.90053285968028396</v>
      </c>
      <c r="X15">
        <v>0.438721136767318</v>
      </c>
      <c r="Y15">
        <v>0.40674955595026602</v>
      </c>
      <c r="Z15">
        <v>0.90763765541740704</v>
      </c>
      <c r="AA15">
        <v>0.172291296625222</v>
      </c>
      <c r="AD15" s="6"/>
      <c r="AE15" s="6"/>
      <c r="AF15" s="6">
        <v>11</v>
      </c>
      <c r="AG15" s="30">
        <v>0.53499630919992403</v>
      </c>
      <c r="AH15" s="30">
        <v>0.65134710426627696</v>
      </c>
      <c r="AI15" s="30">
        <v>0.75517301213662102</v>
      </c>
      <c r="AJ15" s="30">
        <v>0.74002714504059097</v>
      </c>
      <c r="AK15" s="30">
        <v>0.58884102420206497</v>
      </c>
      <c r="AL15" s="30">
        <v>0.55794556331619005</v>
      </c>
      <c r="AM15" s="31"/>
      <c r="AN15">
        <f t="shared" si="0"/>
        <v>-0.11635079506635293</v>
      </c>
      <c r="AO15">
        <f t="shared" si="1"/>
        <v>1.5145867096030052E-2</v>
      </c>
      <c r="AP15">
        <f t="shared" si="2"/>
        <v>3.0895460885874915E-2</v>
      </c>
      <c r="AR15">
        <v>12</v>
      </c>
      <c r="AS15" s="4"/>
      <c r="AT15" s="12" t="s">
        <v>19</v>
      </c>
      <c r="AU15" s="71">
        <v>10</v>
      </c>
      <c r="AV15" s="71">
        <v>32</v>
      </c>
      <c r="AW15" s="71">
        <v>53</v>
      </c>
      <c r="AX15" s="71">
        <v>73</v>
      </c>
      <c r="AY15" s="71">
        <v>92</v>
      </c>
      <c r="AZ15" s="71">
        <v>110</v>
      </c>
      <c r="BA15" s="71">
        <v>127</v>
      </c>
      <c r="BB15" s="71">
        <v>143</v>
      </c>
      <c r="BC15" s="32">
        <v>158</v>
      </c>
      <c r="BD15" s="33">
        <v>172</v>
      </c>
      <c r="BE15" s="33">
        <v>0</v>
      </c>
      <c r="BF15" s="34">
        <v>186</v>
      </c>
      <c r="BG15" s="41">
        <v>187</v>
      </c>
      <c r="BH15" s="42">
        <v>188</v>
      </c>
      <c r="BI15" s="42">
        <v>189</v>
      </c>
      <c r="BJ15" s="43">
        <v>190</v>
      </c>
      <c r="BK15" s="41">
        <v>191</v>
      </c>
      <c r="BL15" s="42">
        <v>192</v>
      </c>
      <c r="BM15" s="42">
        <v>193</v>
      </c>
      <c r="BN15" s="43">
        <v>194</v>
      </c>
      <c r="BO15" s="75">
        <v>195</v>
      </c>
      <c r="BP15" s="76">
        <v>196</v>
      </c>
      <c r="BQ15" s="76">
        <v>197</v>
      </c>
      <c r="BR15" s="77">
        <v>198</v>
      </c>
    </row>
    <row r="16" spans="2:70" ht="20">
      <c r="B16" s="4"/>
      <c r="C16" s="12" t="s">
        <v>20</v>
      </c>
      <c r="D16">
        <v>0.43161634103019503</v>
      </c>
      <c r="E16">
        <v>0.29307282415630598</v>
      </c>
      <c r="F16">
        <v>0.129662522202487</v>
      </c>
      <c r="G16">
        <v>0.18294849023090601</v>
      </c>
      <c r="H16">
        <v>0.42806394316163399</v>
      </c>
      <c r="I16">
        <v>7.9928952042628801E-2</v>
      </c>
      <c r="J16">
        <v>0.16163410301953801</v>
      </c>
      <c r="K16">
        <v>0.33570159857904103</v>
      </c>
      <c r="L16">
        <v>6.2166962699822401E-2</v>
      </c>
      <c r="M16">
        <v>7.6376554174067496E-2</v>
      </c>
      <c r="N16">
        <v>0.1651865008881</v>
      </c>
      <c r="O16">
        <v>0</v>
      </c>
      <c r="P16">
        <v>0.26820603907637702</v>
      </c>
      <c r="Q16">
        <v>0.19005328596802801</v>
      </c>
      <c r="R16">
        <v>0.506216696269982</v>
      </c>
      <c r="S16">
        <v>0.46003552397868602</v>
      </c>
      <c r="T16">
        <v>0.28241563055062202</v>
      </c>
      <c r="U16">
        <v>0.53818827708703398</v>
      </c>
      <c r="V16">
        <v>0.136767317939609</v>
      </c>
      <c r="W16">
        <v>0.86856127886323298</v>
      </c>
      <c r="X16">
        <v>0.27531083481349899</v>
      </c>
      <c r="Y16">
        <v>0.28952042628774399</v>
      </c>
      <c r="Z16">
        <v>0.33925399644760201</v>
      </c>
      <c r="AA16">
        <v>0.225577264653641</v>
      </c>
      <c r="AD16" s="6"/>
      <c r="AE16" s="6"/>
      <c r="AF16" s="6">
        <v>12</v>
      </c>
      <c r="AG16" s="30">
        <v>0.64356183506267794</v>
      </c>
      <c r="AH16" s="30">
        <v>0.65749665843458704</v>
      </c>
      <c r="AI16" s="30">
        <v>0.834607127329964</v>
      </c>
      <c r="AJ16" s="30">
        <v>0.83028145151295696</v>
      </c>
      <c r="AK16" s="30">
        <v>0.78190834941299403</v>
      </c>
      <c r="AL16" s="30">
        <v>0.76762973640876497</v>
      </c>
      <c r="AM16" s="31"/>
      <c r="AN16">
        <f t="shared" si="0"/>
        <v>-1.39348233719091E-2</v>
      </c>
      <c r="AO16">
        <f t="shared" si="1"/>
        <v>4.3256758170070464E-3</v>
      </c>
      <c r="AP16">
        <f t="shared" si="2"/>
        <v>1.4278613004229057E-2</v>
      </c>
      <c r="AR16">
        <v>13</v>
      </c>
      <c r="AS16" s="4"/>
      <c r="AT16" s="12" t="s">
        <v>20</v>
      </c>
      <c r="AU16" s="71">
        <v>11</v>
      </c>
      <c r="AV16" s="71">
        <v>33</v>
      </c>
      <c r="AW16" s="71">
        <v>54</v>
      </c>
      <c r="AX16" s="71">
        <v>74</v>
      </c>
      <c r="AY16" s="71">
        <v>93</v>
      </c>
      <c r="AZ16" s="71">
        <v>111</v>
      </c>
      <c r="BA16" s="71">
        <v>128</v>
      </c>
      <c r="BB16" s="71">
        <v>144</v>
      </c>
      <c r="BC16" s="47">
        <v>159</v>
      </c>
      <c r="BD16" s="48">
        <v>173</v>
      </c>
      <c r="BE16" s="48">
        <v>186</v>
      </c>
      <c r="BF16" s="49">
        <v>0</v>
      </c>
      <c r="BG16" s="56">
        <v>199</v>
      </c>
      <c r="BH16" s="57">
        <v>200</v>
      </c>
      <c r="BI16" s="57">
        <v>201</v>
      </c>
      <c r="BJ16" s="58">
        <v>202</v>
      </c>
      <c r="BK16" s="56">
        <v>203</v>
      </c>
      <c r="BL16" s="57">
        <v>204</v>
      </c>
      <c r="BM16" s="57">
        <v>205</v>
      </c>
      <c r="BN16" s="58">
        <v>206</v>
      </c>
      <c r="BO16" s="78">
        <v>207</v>
      </c>
      <c r="BP16" s="79">
        <v>208</v>
      </c>
      <c r="BQ16" s="79">
        <v>209</v>
      </c>
      <c r="BR16" s="80">
        <v>210</v>
      </c>
    </row>
    <row r="17" spans="2:70" ht="20">
      <c r="B17" s="2" t="s">
        <v>4</v>
      </c>
      <c r="C17" s="11" t="s">
        <v>9</v>
      </c>
      <c r="D17">
        <v>9.0586145648312605E-2</v>
      </c>
      <c r="E17">
        <v>8.70337477797513E-2</v>
      </c>
      <c r="F17">
        <v>3.7300177619893397E-2</v>
      </c>
      <c r="G17">
        <v>9.4138543516873896E-2</v>
      </c>
      <c r="H17">
        <v>0.96802841918294902</v>
      </c>
      <c r="I17">
        <v>0.64120781527531101</v>
      </c>
      <c r="J17">
        <v>0.76198934280639397</v>
      </c>
      <c r="K17">
        <v>0.71225577264653706</v>
      </c>
      <c r="L17">
        <v>0.54529307282415596</v>
      </c>
      <c r="M17">
        <v>0.38188277087033701</v>
      </c>
      <c r="N17">
        <v>0.59857904085257496</v>
      </c>
      <c r="O17">
        <v>0.26820603907637702</v>
      </c>
      <c r="P17">
        <v>0</v>
      </c>
      <c r="Q17">
        <v>4.0852575488454702E-2</v>
      </c>
      <c r="R17">
        <v>0.21492007104795699</v>
      </c>
      <c r="S17">
        <v>0.25399644760213103</v>
      </c>
      <c r="T17">
        <v>0.69094138543516903</v>
      </c>
      <c r="U17">
        <v>0.85079928952042605</v>
      </c>
      <c r="V17">
        <v>0.57015985790408497</v>
      </c>
      <c r="W17">
        <v>0.97513321492007099</v>
      </c>
      <c r="X17">
        <v>0.61989342806394299</v>
      </c>
      <c r="Y17">
        <v>0.78685612788632298</v>
      </c>
      <c r="Z17">
        <v>0.72291296625222001</v>
      </c>
      <c r="AA17">
        <v>0.587921847246892</v>
      </c>
      <c r="AD17" s="6"/>
      <c r="AE17" s="6"/>
      <c r="AF17" s="6">
        <v>13</v>
      </c>
      <c r="AG17" s="30">
        <v>0.63346217793802695</v>
      </c>
      <c r="AH17" s="30">
        <v>0.63876268184337304</v>
      </c>
      <c r="AI17" s="30">
        <v>0.77195714282636996</v>
      </c>
      <c r="AJ17" s="30">
        <v>0.73923909955948297</v>
      </c>
      <c r="AK17" s="30">
        <v>0.62953826127830703</v>
      </c>
      <c r="AL17" s="30">
        <v>0.61964502065843596</v>
      </c>
      <c r="AM17" s="31"/>
      <c r="AN17">
        <f t="shared" si="0"/>
        <v>-5.3005039053460878E-3</v>
      </c>
      <c r="AO17">
        <f t="shared" si="1"/>
        <v>3.2718043266886987E-2</v>
      </c>
      <c r="AP17">
        <f t="shared" si="2"/>
        <v>9.8932406198710687E-3</v>
      </c>
      <c r="AR17">
        <v>14</v>
      </c>
      <c r="AS17" s="2" t="s">
        <v>4</v>
      </c>
      <c r="AT17" s="11" t="s">
        <v>9</v>
      </c>
      <c r="AU17" s="21">
        <v>12</v>
      </c>
      <c r="AV17" s="22">
        <v>13</v>
      </c>
      <c r="AW17" s="22">
        <v>14</v>
      </c>
      <c r="AX17" s="23">
        <v>15</v>
      </c>
      <c r="AY17" s="24">
        <v>16</v>
      </c>
      <c r="AZ17" s="25">
        <v>17</v>
      </c>
      <c r="BA17" s="25">
        <v>18</v>
      </c>
      <c r="BB17" s="26">
        <v>19</v>
      </c>
      <c r="BC17" s="27">
        <v>20</v>
      </c>
      <c r="BD17" s="28">
        <v>21</v>
      </c>
      <c r="BE17" s="28">
        <v>22</v>
      </c>
      <c r="BF17" s="29">
        <v>23</v>
      </c>
      <c r="BG17" s="81">
        <v>0</v>
      </c>
      <c r="BH17" s="82">
        <v>211</v>
      </c>
      <c r="BI17" s="82">
        <v>212</v>
      </c>
      <c r="BJ17" s="83">
        <v>213</v>
      </c>
      <c r="BK17" s="84">
        <v>214</v>
      </c>
      <c r="BL17" s="85">
        <v>215</v>
      </c>
      <c r="BM17" s="85">
        <v>216</v>
      </c>
      <c r="BN17" s="86">
        <v>217</v>
      </c>
      <c r="BO17" s="87">
        <v>218</v>
      </c>
      <c r="BP17" s="88">
        <v>219</v>
      </c>
      <c r="BQ17" s="88">
        <v>220</v>
      </c>
      <c r="BR17" s="89">
        <v>221</v>
      </c>
    </row>
    <row r="18" spans="2:70" ht="20">
      <c r="B18" s="2"/>
      <c r="C18" s="11" t="s">
        <v>10</v>
      </c>
      <c r="D18">
        <v>2.3090586145648299E-2</v>
      </c>
      <c r="E18">
        <v>0.10124333925399601</v>
      </c>
      <c r="F18">
        <v>2.66429840142096E-2</v>
      </c>
      <c r="G18">
        <v>5.5062166962699798E-2</v>
      </c>
      <c r="H18">
        <v>0.98223801065719396</v>
      </c>
      <c r="I18">
        <v>0.26465364120781498</v>
      </c>
      <c r="J18">
        <v>0.82948490230905902</v>
      </c>
      <c r="K18">
        <v>0.74777975133214902</v>
      </c>
      <c r="L18">
        <v>0.35346358792184701</v>
      </c>
      <c r="M18">
        <v>0.47069271758436998</v>
      </c>
      <c r="N18">
        <v>0.39964476021314399</v>
      </c>
      <c r="O18">
        <v>0.19005328596802801</v>
      </c>
      <c r="P18">
        <v>4.0852575488454702E-2</v>
      </c>
      <c r="Q18">
        <v>0</v>
      </c>
      <c r="R18">
        <v>0.14031971580817101</v>
      </c>
      <c r="S18">
        <v>4.7957371225577299E-2</v>
      </c>
      <c r="T18">
        <v>0.62344582593250397</v>
      </c>
      <c r="U18">
        <v>0.58081705150976903</v>
      </c>
      <c r="V18">
        <v>0.44582593250444102</v>
      </c>
      <c r="W18">
        <v>0.94671403197158099</v>
      </c>
      <c r="X18">
        <v>0.34635879218472498</v>
      </c>
      <c r="Y18">
        <v>0.492007104795737</v>
      </c>
      <c r="Z18">
        <v>0.534635879218472</v>
      </c>
      <c r="AA18">
        <v>0.204262877442274</v>
      </c>
      <c r="AD18" s="6"/>
      <c r="AE18" s="6"/>
      <c r="AF18" s="6">
        <v>14</v>
      </c>
      <c r="AG18" s="30">
        <v>0.58137238756197196</v>
      </c>
      <c r="AH18" s="30">
        <v>0.61508865799594103</v>
      </c>
      <c r="AI18" s="30">
        <v>0.67324447350711303</v>
      </c>
      <c r="AJ18" s="30">
        <v>0.64902372713416701</v>
      </c>
      <c r="AK18" s="30">
        <v>0.60385625498516504</v>
      </c>
      <c r="AL18" s="30">
        <v>0.58577405476542899</v>
      </c>
      <c r="AM18" s="31"/>
      <c r="AN18">
        <f t="shared" si="0"/>
        <v>-3.3716270433969076E-2</v>
      </c>
      <c r="AO18">
        <f t="shared" si="1"/>
        <v>2.4220746372946023E-2</v>
      </c>
      <c r="AP18">
        <f t="shared" si="2"/>
        <v>1.8082200219736055E-2</v>
      </c>
      <c r="AR18">
        <v>15</v>
      </c>
      <c r="AS18" s="2"/>
      <c r="AT18" s="11" t="s">
        <v>10</v>
      </c>
      <c r="AU18" s="38">
        <v>34</v>
      </c>
      <c r="AV18" s="39">
        <v>35</v>
      </c>
      <c r="AW18" s="39">
        <v>36</v>
      </c>
      <c r="AX18" s="40">
        <v>37</v>
      </c>
      <c r="AY18" s="41">
        <v>38</v>
      </c>
      <c r="AZ18" s="42">
        <v>39</v>
      </c>
      <c r="BA18" s="42">
        <v>40</v>
      </c>
      <c r="BB18" s="43">
        <v>41</v>
      </c>
      <c r="BC18" s="44">
        <v>42</v>
      </c>
      <c r="BD18" s="45">
        <v>43</v>
      </c>
      <c r="BE18" s="45">
        <v>44</v>
      </c>
      <c r="BF18" s="46">
        <v>45</v>
      </c>
      <c r="BG18" s="90">
        <v>211</v>
      </c>
      <c r="BH18" s="91">
        <v>0</v>
      </c>
      <c r="BI18" s="91">
        <v>222</v>
      </c>
      <c r="BJ18" s="92">
        <v>223</v>
      </c>
      <c r="BK18" s="93">
        <v>224</v>
      </c>
      <c r="BL18" s="94">
        <v>225</v>
      </c>
      <c r="BM18" s="94">
        <v>226</v>
      </c>
      <c r="BN18" s="95">
        <v>227</v>
      </c>
      <c r="BO18" s="87">
        <v>228</v>
      </c>
      <c r="BP18" s="88">
        <v>229</v>
      </c>
      <c r="BQ18" s="88">
        <v>230</v>
      </c>
      <c r="BR18" s="89">
        <v>231</v>
      </c>
    </row>
    <row r="19" spans="2:70" ht="20">
      <c r="B19" s="2"/>
      <c r="C19" s="11" t="s">
        <v>11</v>
      </c>
      <c r="D19">
        <v>0.38898756660745998</v>
      </c>
      <c r="E19">
        <v>0.40319715808170498</v>
      </c>
      <c r="F19">
        <v>0.14742451154529301</v>
      </c>
      <c r="G19">
        <v>0.44227353463587898</v>
      </c>
      <c r="H19">
        <v>0.99289520426287803</v>
      </c>
      <c r="I19">
        <v>0.81882770870337496</v>
      </c>
      <c r="J19">
        <v>0.93960923623445802</v>
      </c>
      <c r="K19">
        <v>0.92895204262877396</v>
      </c>
      <c r="L19">
        <v>0.74422735346358804</v>
      </c>
      <c r="M19">
        <v>0.74067495559502705</v>
      </c>
      <c r="N19">
        <v>0.80106571936056903</v>
      </c>
      <c r="O19">
        <v>0.506216696269982</v>
      </c>
      <c r="P19">
        <v>0.21492007104795699</v>
      </c>
      <c r="Q19">
        <v>0.14031971580817101</v>
      </c>
      <c r="R19">
        <v>0</v>
      </c>
      <c r="S19">
        <v>0.44937833037300201</v>
      </c>
      <c r="T19">
        <v>0.95026642984014198</v>
      </c>
      <c r="U19">
        <v>0.91474245115452901</v>
      </c>
      <c r="V19">
        <v>0.88277087033747803</v>
      </c>
      <c r="W19">
        <v>0.98934280639431604</v>
      </c>
      <c r="X19">
        <v>0.88632326820603902</v>
      </c>
      <c r="Y19">
        <v>0.84724689165186495</v>
      </c>
      <c r="Z19">
        <v>0.84369449378330397</v>
      </c>
      <c r="AA19">
        <v>0.87566607460035495</v>
      </c>
      <c r="AD19" s="6"/>
      <c r="AE19" s="6"/>
      <c r="AF19" s="6">
        <v>15</v>
      </c>
      <c r="AG19" s="30">
        <v>0.64287188343906199</v>
      </c>
      <c r="AH19" s="30">
        <v>0.67563606410847998</v>
      </c>
      <c r="AI19" s="30">
        <v>0.842421020102044</v>
      </c>
      <c r="AJ19" s="30">
        <v>0.83394966642243695</v>
      </c>
      <c r="AK19" s="30">
        <v>0.71245654603138497</v>
      </c>
      <c r="AL19" s="30">
        <v>0.71196140550600295</v>
      </c>
      <c r="AM19" s="31"/>
      <c r="AN19">
        <f t="shared" si="0"/>
        <v>-3.2764180669417997E-2</v>
      </c>
      <c r="AO19">
        <f t="shared" si="1"/>
        <v>8.4713536796070521E-3</v>
      </c>
      <c r="AP19">
        <f t="shared" si="2"/>
        <v>4.9514052538202069E-4</v>
      </c>
      <c r="AR19">
        <v>16</v>
      </c>
      <c r="AS19" s="2"/>
      <c r="AT19" s="11" t="s">
        <v>11</v>
      </c>
      <c r="AU19" s="38">
        <v>55</v>
      </c>
      <c r="AV19" s="39">
        <v>56</v>
      </c>
      <c r="AW19" s="39">
        <v>57</v>
      </c>
      <c r="AX19" s="40">
        <v>58</v>
      </c>
      <c r="AY19" s="41">
        <v>59</v>
      </c>
      <c r="AZ19" s="42">
        <v>60</v>
      </c>
      <c r="BA19" s="42">
        <v>61</v>
      </c>
      <c r="BB19" s="43">
        <v>62</v>
      </c>
      <c r="BC19" s="44">
        <v>63</v>
      </c>
      <c r="BD19" s="45">
        <v>64</v>
      </c>
      <c r="BE19" s="45">
        <v>65</v>
      </c>
      <c r="BF19" s="46">
        <v>66</v>
      </c>
      <c r="BG19" s="90">
        <v>212</v>
      </c>
      <c r="BH19" s="91">
        <v>222</v>
      </c>
      <c r="BI19" s="91">
        <v>0</v>
      </c>
      <c r="BJ19" s="92">
        <v>232</v>
      </c>
      <c r="BK19" s="93">
        <v>233</v>
      </c>
      <c r="BL19" s="94">
        <v>234</v>
      </c>
      <c r="BM19" s="94">
        <v>235</v>
      </c>
      <c r="BN19" s="95">
        <v>236</v>
      </c>
      <c r="BO19" s="87">
        <v>237</v>
      </c>
      <c r="BP19" s="88">
        <v>238</v>
      </c>
      <c r="BQ19" s="88">
        <v>239</v>
      </c>
      <c r="BR19" s="89">
        <v>240</v>
      </c>
    </row>
    <row r="20" spans="2:70" ht="20">
      <c r="B20" s="2"/>
      <c r="C20" s="11" t="s">
        <v>12</v>
      </c>
      <c r="D20">
        <v>3.3747779751332203E-2</v>
      </c>
      <c r="E20">
        <v>0.143872113676732</v>
      </c>
      <c r="F20">
        <v>4.4404973357016E-2</v>
      </c>
      <c r="G20">
        <v>0.18650088809946699</v>
      </c>
      <c r="H20">
        <v>0.94316163410302001</v>
      </c>
      <c r="I20">
        <v>0.70515097690941397</v>
      </c>
      <c r="J20">
        <v>0.76909413854351705</v>
      </c>
      <c r="K20">
        <v>0.314387211367673</v>
      </c>
      <c r="L20">
        <v>0.54174067495559497</v>
      </c>
      <c r="M20">
        <v>0.239786856127886</v>
      </c>
      <c r="N20">
        <v>0.68028419182948496</v>
      </c>
      <c r="O20">
        <v>0.46003552397868602</v>
      </c>
      <c r="P20">
        <v>0.25399644760213103</v>
      </c>
      <c r="Q20">
        <v>4.7957371225577299E-2</v>
      </c>
      <c r="R20">
        <v>0.44937833037300201</v>
      </c>
      <c r="S20">
        <v>0</v>
      </c>
      <c r="T20">
        <v>0.41385435168738899</v>
      </c>
      <c r="U20">
        <v>0.68383658969804595</v>
      </c>
      <c r="V20">
        <v>0.808170515097691</v>
      </c>
      <c r="W20">
        <v>0.96092362344582605</v>
      </c>
      <c r="X20">
        <v>0.32149200710479597</v>
      </c>
      <c r="Y20">
        <v>0.66962699822380101</v>
      </c>
      <c r="Z20">
        <v>0.48845470692717602</v>
      </c>
      <c r="AA20">
        <v>0.31083481349911202</v>
      </c>
      <c r="AD20" s="6"/>
      <c r="AE20" s="6"/>
      <c r="AF20" s="6">
        <v>16</v>
      </c>
      <c r="AG20" s="30">
        <v>0.57316671907132999</v>
      </c>
      <c r="AH20" s="30">
        <v>0.63469859523860805</v>
      </c>
      <c r="AI20" s="30">
        <v>0.80056286296968404</v>
      </c>
      <c r="AJ20" s="30">
        <v>0.77014340752508703</v>
      </c>
      <c r="AK20" s="30">
        <v>0.66754902387139603</v>
      </c>
      <c r="AL20" s="30">
        <v>0.646251592631092</v>
      </c>
      <c r="AM20" s="31"/>
      <c r="AN20">
        <f t="shared" si="0"/>
        <v>-6.1531876167278066E-2</v>
      </c>
      <c r="AO20">
        <f t="shared" si="1"/>
        <v>3.041945544459701E-2</v>
      </c>
      <c r="AP20">
        <f t="shared" si="2"/>
        <v>2.1297431240304032E-2</v>
      </c>
      <c r="AR20">
        <v>17</v>
      </c>
      <c r="AS20" s="2"/>
      <c r="AT20" s="11" t="s">
        <v>12</v>
      </c>
      <c r="AU20" s="53">
        <v>75</v>
      </c>
      <c r="AV20" s="54">
        <v>76</v>
      </c>
      <c r="AW20" s="54">
        <v>77</v>
      </c>
      <c r="AX20" s="55">
        <v>78</v>
      </c>
      <c r="AY20" s="56">
        <v>79</v>
      </c>
      <c r="AZ20" s="57">
        <v>80</v>
      </c>
      <c r="BA20" s="57">
        <v>81</v>
      </c>
      <c r="BB20" s="58">
        <v>82</v>
      </c>
      <c r="BC20" s="59">
        <v>83</v>
      </c>
      <c r="BD20" s="60">
        <v>84</v>
      </c>
      <c r="BE20" s="60">
        <v>85</v>
      </c>
      <c r="BF20" s="61">
        <v>86</v>
      </c>
      <c r="BG20" s="96">
        <v>213</v>
      </c>
      <c r="BH20" s="97">
        <v>223</v>
      </c>
      <c r="BI20" s="97">
        <v>232</v>
      </c>
      <c r="BJ20" s="98">
        <v>0</v>
      </c>
      <c r="BK20" s="99">
        <v>241</v>
      </c>
      <c r="BL20" s="100">
        <v>242</v>
      </c>
      <c r="BM20" s="100">
        <v>243</v>
      </c>
      <c r="BN20" s="101">
        <v>244</v>
      </c>
      <c r="BO20" s="102">
        <v>245</v>
      </c>
      <c r="BP20" s="103">
        <v>246</v>
      </c>
      <c r="BQ20" s="103">
        <v>247</v>
      </c>
      <c r="BR20" s="104">
        <v>248</v>
      </c>
    </row>
    <row r="21" spans="2:70" ht="20">
      <c r="B21" s="2" t="s">
        <v>4</v>
      </c>
      <c r="C21" s="11" t="s">
        <v>13</v>
      </c>
      <c r="D21">
        <v>0.89698046181172297</v>
      </c>
      <c r="E21">
        <v>0.85790408525754902</v>
      </c>
      <c r="F21">
        <v>0.342806394316163</v>
      </c>
      <c r="G21">
        <v>0.54884547069271805</v>
      </c>
      <c r="H21">
        <v>0.93250444049733605</v>
      </c>
      <c r="I21">
        <v>9.7690941385435201E-2</v>
      </c>
      <c r="J21">
        <v>0.17584369449378301</v>
      </c>
      <c r="K21">
        <v>0.17939609236234499</v>
      </c>
      <c r="L21">
        <v>0.46358792184724701</v>
      </c>
      <c r="M21">
        <v>0.57726465364120805</v>
      </c>
      <c r="N21">
        <v>0.726465364120782</v>
      </c>
      <c r="O21">
        <v>0.28241563055062202</v>
      </c>
      <c r="P21">
        <v>0.69094138543516903</v>
      </c>
      <c r="Q21">
        <v>0.62344582593250397</v>
      </c>
      <c r="R21">
        <v>0.95026642984014198</v>
      </c>
      <c r="S21">
        <v>0.41385435168738899</v>
      </c>
      <c r="T21">
        <v>0</v>
      </c>
      <c r="U21">
        <v>0.38543516873889899</v>
      </c>
      <c r="V21">
        <v>0.357015985790409</v>
      </c>
      <c r="W21">
        <v>0.65186500888099497</v>
      </c>
      <c r="X21">
        <v>0.19360568383658999</v>
      </c>
      <c r="Y21">
        <v>0.16873889875666101</v>
      </c>
      <c r="Z21">
        <v>0.48490230905861498</v>
      </c>
      <c r="AA21">
        <v>0.396092362344583</v>
      </c>
      <c r="AD21" s="6"/>
      <c r="AE21" s="6"/>
      <c r="AF21" s="6">
        <v>17</v>
      </c>
      <c r="AG21" s="30">
        <v>0.507209265715999</v>
      </c>
      <c r="AH21" s="30">
        <v>0.52032250653842804</v>
      </c>
      <c r="AI21" s="30">
        <v>0.60546893601754004</v>
      </c>
      <c r="AJ21" s="30">
        <v>0.59199008098124495</v>
      </c>
      <c r="AK21" s="30">
        <v>0.55260255164546201</v>
      </c>
      <c r="AL21" s="30">
        <v>0.53018195729069395</v>
      </c>
      <c r="AM21" s="31"/>
      <c r="AN21">
        <f t="shared" si="0"/>
        <v>-1.311324082242904E-2</v>
      </c>
      <c r="AO21">
        <f t="shared" si="1"/>
        <v>1.347885503629509E-2</v>
      </c>
      <c r="AP21">
        <f t="shared" si="2"/>
        <v>2.2420594354768064E-2</v>
      </c>
      <c r="AR21">
        <v>18</v>
      </c>
      <c r="AS21" s="2" t="s">
        <v>4</v>
      </c>
      <c r="AT21" s="11" t="s">
        <v>13</v>
      </c>
      <c r="AU21" s="24">
        <v>94</v>
      </c>
      <c r="AV21" s="25">
        <v>95</v>
      </c>
      <c r="AW21" s="25">
        <v>96</v>
      </c>
      <c r="AX21" s="26">
        <v>97</v>
      </c>
      <c r="AY21" s="21">
        <v>98</v>
      </c>
      <c r="AZ21" s="22">
        <v>99</v>
      </c>
      <c r="BA21" s="22">
        <v>100</v>
      </c>
      <c r="BB21" s="23">
        <v>101</v>
      </c>
      <c r="BC21" s="44">
        <v>102</v>
      </c>
      <c r="BD21" s="45">
        <v>103</v>
      </c>
      <c r="BE21" s="45">
        <v>104</v>
      </c>
      <c r="BF21" s="46">
        <v>105</v>
      </c>
      <c r="BG21" s="105">
        <v>214</v>
      </c>
      <c r="BH21" s="105">
        <v>224</v>
      </c>
      <c r="BI21" s="105">
        <v>233</v>
      </c>
      <c r="BJ21" s="105">
        <v>241</v>
      </c>
      <c r="BK21" s="81">
        <v>0</v>
      </c>
      <c r="BL21" s="82">
        <v>249</v>
      </c>
      <c r="BM21" s="82">
        <v>250</v>
      </c>
      <c r="BN21" s="83">
        <v>251</v>
      </c>
      <c r="BO21" s="84">
        <v>252</v>
      </c>
      <c r="BP21" s="85">
        <v>253</v>
      </c>
      <c r="BQ21" s="85">
        <v>254</v>
      </c>
      <c r="BR21" s="86">
        <v>255</v>
      </c>
    </row>
    <row r="22" spans="2:70" ht="20">
      <c r="B22" s="2"/>
      <c r="C22" s="11" t="s">
        <v>14</v>
      </c>
      <c r="D22">
        <v>0.92184724689165198</v>
      </c>
      <c r="E22">
        <v>0.95737122557726495</v>
      </c>
      <c r="F22">
        <v>0.29662522202486702</v>
      </c>
      <c r="G22">
        <v>0.81172291296625199</v>
      </c>
      <c r="H22">
        <v>0.616341030195382</v>
      </c>
      <c r="I22">
        <v>0.27886323268205998</v>
      </c>
      <c r="J22">
        <v>0.68738898756660805</v>
      </c>
      <c r="K22">
        <v>0.60568383658969804</v>
      </c>
      <c r="L22">
        <v>0.39253996447602102</v>
      </c>
      <c r="M22">
        <v>0.52753108348135003</v>
      </c>
      <c r="N22">
        <v>0.77264653641207803</v>
      </c>
      <c r="O22">
        <v>0.53818827708703398</v>
      </c>
      <c r="P22">
        <v>0.85079928952042605</v>
      </c>
      <c r="Q22">
        <v>0.58081705150976903</v>
      </c>
      <c r="R22">
        <v>0.91474245115452901</v>
      </c>
      <c r="S22">
        <v>0.68383658969804595</v>
      </c>
      <c r="T22">
        <v>0.38543516873889899</v>
      </c>
      <c r="U22">
        <v>0</v>
      </c>
      <c r="V22">
        <v>0.73712255772646595</v>
      </c>
      <c r="W22">
        <v>0.96447602131438703</v>
      </c>
      <c r="X22">
        <v>0.75843694493783298</v>
      </c>
      <c r="Y22">
        <v>0.79751332149200704</v>
      </c>
      <c r="Z22">
        <v>0.8898756660746</v>
      </c>
      <c r="AA22">
        <v>0.698046181172291</v>
      </c>
      <c r="AD22" s="6"/>
      <c r="AE22" s="6"/>
      <c r="AF22" s="6">
        <v>18</v>
      </c>
      <c r="AG22" s="30">
        <v>0.62780781917038997</v>
      </c>
      <c r="AH22" s="30">
        <v>0.65371845154249197</v>
      </c>
      <c r="AI22" s="30">
        <v>0.67893700932689605</v>
      </c>
      <c r="AJ22" s="30">
        <v>0.68477481810061003</v>
      </c>
      <c r="AK22" s="30">
        <v>0.67230095446720595</v>
      </c>
      <c r="AL22" s="30">
        <v>0.69831920783102996</v>
      </c>
      <c r="AM22" s="31"/>
      <c r="AN22">
        <f t="shared" si="0"/>
        <v>-2.5910632372102005E-2</v>
      </c>
      <c r="AO22">
        <f t="shared" si="1"/>
        <v>-5.8378087737139817E-3</v>
      </c>
      <c r="AP22">
        <f t="shared" si="2"/>
        <v>-2.6018253363824018E-2</v>
      </c>
      <c r="AR22">
        <v>19</v>
      </c>
      <c r="AS22" s="2"/>
      <c r="AT22" s="11" t="s">
        <v>14</v>
      </c>
      <c r="AU22" s="41">
        <v>112</v>
      </c>
      <c r="AV22" s="42">
        <v>113</v>
      </c>
      <c r="AW22" s="42">
        <v>114</v>
      </c>
      <c r="AX22" s="43">
        <v>115</v>
      </c>
      <c r="AY22" s="38">
        <v>116</v>
      </c>
      <c r="AZ22" s="39">
        <v>117</v>
      </c>
      <c r="BA22" s="39">
        <v>118</v>
      </c>
      <c r="BB22" s="40">
        <v>119</v>
      </c>
      <c r="BC22" s="44">
        <v>120</v>
      </c>
      <c r="BD22" s="45">
        <v>121</v>
      </c>
      <c r="BE22" s="45">
        <v>122</v>
      </c>
      <c r="BF22" s="46">
        <v>123</v>
      </c>
      <c r="BG22" s="105">
        <v>215</v>
      </c>
      <c r="BH22" s="105">
        <v>225</v>
      </c>
      <c r="BI22" s="105">
        <v>234</v>
      </c>
      <c r="BJ22" s="105">
        <v>242</v>
      </c>
      <c r="BK22" s="90">
        <v>249</v>
      </c>
      <c r="BL22" s="91">
        <v>0</v>
      </c>
      <c r="BM22" s="91">
        <v>256</v>
      </c>
      <c r="BN22" s="92">
        <v>257</v>
      </c>
      <c r="BO22" s="93">
        <v>258</v>
      </c>
      <c r="BP22" s="94">
        <v>259</v>
      </c>
      <c r="BQ22" s="94">
        <v>260</v>
      </c>
      <c r="BR22" s="95">
        <v>261</v>
      </c>
    </row>
    <row r="23" spans="2:70" ht="20">
      <c r="B23" s="2"/>
      <c r="C23" s="11" t="s">
        <v>15</v>
      </c>
      <c r="D23">
        <v>0.836589698046181</v>
      </c>
      <c r="E23">
        <v>0.85435168738898803</v>
      </c>
      <c r="F23">
        <v>0.22912966252220299</v>
      </c>
      <c r="G23">
        <v>0.80461811722913001</v>
      </c>
      <c r="H23">
        <v>0.55950266429840201</v>
      </c>
      <c r="I23">
        <v>0.10834813499111901</v>
      </c>
      <c r="J23">
        <v>0.51332149200710497</v>
      </c>
      <c r="K23">
        <v>0.12611012433392499</v>
      </c>
      <c r="L23">
        <v>0.32504440497335702</v>
      </c>
      <c r="M23">
        <v>0.23623445825932499</v>
      </c>
      <c r="N23">
        <v>0.42095914742451201</v>
      </c>
      <c r="O23">
        <v>0.136767317939609</v>
      </c>
      <c r="P23">
        <v>0.57015985790408497</v>
      </c>
      <c r="Q23">
        <v>0.44582593250444102</v>
      </c>
      <c r="R23">
        <v>0.88277087033747803</v>
      </c>
      <c r="S23">
        <v>0.808170515097691</v>
      </c>
      <c r="T23">
        <v>0.357015985790409</v>
      </c>
      <c r="U23">
        <v>0.73712255772646595</v>
      </c>
      <c r="V23">
        <v>0</v>
      </c>
      <c r="W23">
        <v>0.69449378330373002</v>
      </c>
      <c r="X23">
        <v>0.246891651865009</v>
      </c>
      <c r="Y23">
        <v>0.37122557726465399</v>
      </c>
      <c r="Z23">
        <v>0.75133214920071101</v>
      </c>
      <c r="AA23">
        <v>0.22202486678507999</v>
      </c>
      <c r="AD23" s="6"/>
      <c r="AE23" s="6"/>
      <c r="AF23" s="6">
        <v>19</v>
      </c>
      <c r="AG23" s="30">
        <v>0.67256563615398501</v>
      </c>
      <c r="AH23" s="30">
        <v>0.71291842797027605</v>
      </c>
      <c r="AI23" s="30">
        <v>0.77202082726313304</v>
      </c>
      <c r="AJ23" s="30">
        <v>0.76506097282400498</v>
      </c>
      <c r="AK23" s="30">
        <v>0.77133168120131401</v>
      </c>
      <c r="AL23" s="30">
        <v>0.76183134193538904</v>
      </c>
      <c r="AM23" s="31"/>
      <c r="AN23">
        <f t="shared" si="0"/>
        <v>-4.0352791816291034E-2</v>
      </c>
      <c r="AO23">
        <f t="shared" si="1"/>
        <v>6.9598544391280548E-3</v>
      </c>
      <c r="AP23">
        <f t="shared" si="2"/>
        <v>9.500339265924973E-3</v>
      </c>
      <c r="AR23">
        <v>20</v>
      </c>
      <c r="AS23" s="2"/>
      <c r="AT23" s="11" t="s">
        <v>15</v>
      </c>
      <c r="AU23" s="41">
        <v>129</v>
      </c>
      <c r="AV23" s="42">
        <v>130</v>
      </c>
      <c r="AW23" s="42">
        <v>131</v>
      </c>
      <c r="AX23" s="43">
        <v>132</v>
      </c>
      <c r="AY23" s="38">
        <v>133</v>
      </c>
      <c r="AZ23" s="39">
        <v>134</v>
      </c>
      <c r="BA23" s="39">
        <v>135</v>
      </c>
      <c r="BB23" s="40">
        <v>136</v>
      </c>
      <c r="BC23" s="44">
        <v>137</v>
      </c>
      <c r="BD23" s="45">
        <v>138</v>
      </c>
      <c r="BE23" s="45">
        <v>139</v>
      </c>
      <c r="BF23" s="46">
        <v>140</v>
      </c>
      <c r="BG23" s="105">
        <v>216</v>
      </c>
      <c r="BH23" s="105">
        <v>226</v>
      </c>
      <c r="BI23" s="105">
        <v>235</v>
      </c>
      <c r="BJ23" s="105">
        <v>243</v>
      </c>
      <c r="BK23" s="90">
        <v>250</v>
      </c>
      <c r="BL23" s="91">
        <v>256</v>
      </c>
      <c r="BM23" s="91">
        <v>0</v>
      </c>
      <c r="BN23" s="92">
        <v>262</v>
      </c>
      <c r="BO23" s="93">
        <v>263</v>
      </c>
      <c r="BP23" s="94">
        <v>264</v>
      </c>
      <c r="BQ23" s="94">
        <v>265</v>
      </c>
      <c r="BR23" s="95">
        <v>266</v>
      </c>
    </row>
    <row r="24" spans="2:70" ht="20">
      <c r="B24" s="2"/>
      <c r="C24" s="11" t="s">
        <v>16</v>
      </c>
      <c r="D24">
        <v>0.97158081705151</v>
      </c>
      <c r="E24">
        <v>0.99644760213143901</v>
      </c>
      <c r="F24">
        <v>0.95381882770870297</v>
      </c>
      <c r="G24">
        <v>0.97868561278863198</v>
      </c>
      <c r="H24">
        <v>0.66607460035524002</v>
      </c>
      <c r="I24">
        <v>0.59502664298401398</v>
      </c>
      <c r="J24">
        <v>0.61278863232682101</v>
      </c>
      <c r="K24">
        <v>0.73001776198934298</v>
      </c>
      <c r="L24">
        <v>0.87211367673179396</v>
      </c>
      <c r="M24">
        <v>0.86500888099467099</v>
      </c>
      <c r="N24">
        <v>0.90053285968028396</v>
      </c>
      <c r="O24">
        <v>0.86856127886323298</v>
      </c>
      <c r="P24">
        <v>0.97513321492007099</v>
      </c>
      <c r="Q24">
        <v>0.94671403197158099</v>
      </c>
      <c r="R24">
        <v>0.98934280639431604</v>
      </c>
      <c r="S24">
        <v>0.96092362344582605</v>
      </c>
      <c r="T24">
        <v>0.65186500888099497</v>
      </c>
      <c r="U24">
        <v>0.96447602131438703</v>
      </c>
      <c r="V24">
        <v>0.69449378330373002</v>
      </c>
      <c r="W24">
        <v>0</v>
      </c>
      <c r="X24">
        <v>0.78330373001776199</v>
      </c>
      <c r="Y24">
        <v>0.75488454706927199</v>
      </c>
      <c r="Z24">
        <v>0.87921847246891704</v>
      </c>
      <c r="AA24">
        <v>0.71936056838365903</v>
      </c>
      <c r="AD24" s="6"/>
      <c r="AE24" s="6"/>
      <c r="AF24" s="6">
        <v>20</v>
      </c>
      <c r="AG24" s="30">
        <v>0.60298657763164398</v>
      </c>
      <c r="AH24" s="30">
        <v>0.63844888150826296</v>
      </c>
      <c r="AI24" s="30">
        <v>0.75796428528954596</v>
      </c>
      <c r="AJ24" s="30">
        <v>0.73112832561744301</v>
      </c>
      <c r="AK24" s="30">
        <v>0.67294565634341197</v>
      </c>
      <c r="AL24" s="30">
        <v>0.62141805535751804</v>
      </c>
      <c r="AM24" s="31"/>
      <c r="AN24">
        <f t="shared" si="0"/>
        <v>-3.5462303876618972E-2</v>
      </c>
      <c r="AO24">
        <f t="shared" si="1"/>
        <v>2.6835959672102949E-2</v>
      </c>
      <c r="AP24">
        <f t="shared" si="2"/>
        <v>5.1527600985893929E-2</v>
      </c>
      <c r="AR24">
        <v>21</v>
      </c>
      <c r="AS24" s="2"/>
      <c r="AT24" s="11" t="s">
        <v>16</v>
      </c>
      <c r="AU24" s="56">
        <v>145</v>
      </c>
      <c r="AV24" s="57">
        <v>146</v>
      </c>
      <c r="AW24" s="57">
        <v>147</v>
      </c>
      <c r="AX24" s="58">
        <v>148</v>
      </c>
      <c r="AY24" s="53">
        <v>149</v>
      </c>
      <c r="AZ24" s="54">
        <v>150</v>
      </c>
      <c r="BA24" s="54">
        <v>151</v>
      </c>
      <c r="BB24" s="55">
        <v>152</v>
      </c>
      <c r="BC24" s="59">
        <v>153</v>
      </c>
      <c r="BD24" s="60">
        <v>154</v>
      </c>
      <c r="BE24" s="60">
        <v>155</v>
      </c>
      <c r="BF24" s="61">
        <v>156</v>
      </c>
      <c r="BG24" s="105">
        <v>217</v>
      </c>
      <c r="BH24" s="105">
        <v>227</v>
      </c>
      <c r="BI24" s="105">
        <v>236</v>
      </c>
      <c r="BJ24" s="105">
        <v>244</v>
      </c>
      <c r="BK24" s="96">
        <v>251</v>
      </c>
      <c r="BL24" s="97">
        <v>257</v>
      </c>
      <c r="BM24" s="97">
        <v>262</v>
      </c>
      <c r="BN24" s="98">
        <v>0</v>
      </c>
      <c r="BO24" s="99">
        <v>267</v>
      </c>
      <c r="BP24" s="100">
        <v>268</v>
      </c>
      <c r="BQ24" s="100">
        <v>269</v>
      </c>
      <c r="BR24" s="101">
        <v>270</v>
      </c>
    </row>
    <row r="25" spans="2:70" ht="20">
      <c r="B25" s="2" t="s">
        <v>4</v>
      </c>
      <c r="C25" s="12" t="s">
        <v>17</v>
      </c>
      <c r="D25">
        <v>0.410301953818828</v>
      </c>
      <c r="E25">
        <v>0.84014209591474198</v>
      </c>
      <c r="F25">
        <v>8.3481349911190106E-2</v>
      </c>
      <c r="G25">
        <v>0.60213143872113695</v>
      </c>
      <c r="H25">
        <v>0.90408525754884494</v>
      </c>
      <c r="I25">
        <v>0.36056838365896998</v>
      </c>
      <c r="J25">
        <v>0.49555950266429799</v>
      </c>
      <c r="K25">
        <v>0.36412078152753102</v>
      </c>
      <c r="L25">
        <v>0.56305506216696299</v>
      </c>
      <c r="M25">
        <v>0.37833037300177602</v>
      </c>
      <c r="N25">
        <v>0.438721136767318</v>
      </c>
      <c r="O25">
        <v>0.27531083481349899</v>
      </c>
      <c r="P25">
        <v>0.61989342806394299</v>
      </c>
      <c r="Q25">
        <v>0.34635879218472498</v>
      </c>
      <c r="R25">
        <v>0.88632326820603902</v>
      </c>
      <c r="S25">
        <v>0.32149200710479597</v>
      </c>
      <c r="T25">
        <v>0.19360568383658999</v>
      </c>
      <c r="U25">
        <v>0.75843694493783298</v>
      </c>
      <c r="V25">
        <v>0.246891651865009</v>
      </c>
      <c r="W25">
        <v>0.78330373001776199</v>
      </c>
      <c r="X25">
        <v>0</v>
      </c>
      <c r="Y25">
        <v>0.50976909413854399</v>
      </c>
      <c r="Z25">
        <v>0.67317939609236199</v>
      </c>
      <c r="AA25">
        <v>0.55239786856127904</v>
      </c>
      <c r="AD25" s="6"/>
      <c r="AE25" s="6"/>
      <c r="AF25" s="6">
        <v>21</v>
      </c>
      <c r="AG25" s="30">
        <v>0.74070071048585195</v>
      </c>
      <c r="AH25" s="30">
        <v>0.74153582144028496</v>
      </c>
      <c r="AI25" s="30">
        <v>0.88154100884981701</v>
      </c>
      <c r="AJ25" s="30">
        <v>0.87274005184346504</v>
      </c>
      <c r="AK25" s="30">
        <v>0.85060686200064095</v>
      </c>
      <c r="AL25" s="30">
        <v>0.828818964126525</v>
      </c>
      <c r="AM25" s="31"/>
      <c r="AN25">
        <f t="shared" si="0"/>
        <v>-8.3511095443300487E-4</v>
      </c>
      <c r="AO25">
        <f t="shared" si="1"/>
        <v>8.8009570063519726E-3</v>
      </c>
      <c r="AP25">
        <f t="shared" si="2"/>
        <v>2.1787897874115947E-2</v>
      </c>
      <c r="AR25">
        <v>22</v>
      </c>
      <c r="AS25" s="2" t="s">
        <v>4</v>
      </c>
      <c r="AT25" s="12" t="s">
        <v>17</v>
      </c>
      <c r="AU25" s="24">
        <v>160</v>
      </c>
      <c r="AV25" s="25">
        <v>161</v>
      </c>
      <c r="AW25" s="25">
        <v>162</v>
      </c>
      <c r="AX25" s="26">
        <v>163</v>
      </c>
      <c r="AY25" s="24">
        <v>164</v>
      </c>
      <c r="AZ25" s="25">
        <v>165</v>
      </c>
      <c r="BA25" s="25">
        <v>166</v>
      </c>
      <c r="BB25" s="26">
        <v>167</v>
      </c>
      <c r="BC25" s="72">
        <v>168</v>
      </c>
      <c r="BD25" s="73">
        <v>169</v>
      </c>
      <c r="BE25" s="73">
        <v>170</v>
      </c>
      <c r="BF25" s="74">
        <v>171</v>
      </c>
      <c r="BG25" s="105">
        <v>218</v>
      </c>
      <c r="BH25" s="105">
        <v>228</v>
      </c>
      <c r="BI25" s="105">
        <v>237</v>
      </c>
      <c r="BJ25" s="105">
        <v>245</v>
      </c>
      <c r="BK25" s="94">
        <v>252</v>
      </c>
      <c r="BL25" s="94">
        <v>258</v>
      </c>
      <c r="BM25" s="94">
        <v>263</v>
      </c>
      <c r="BN25" s="94">
        <v>267</v>
      </c>
      <c r="BO25" s="81">
        <v>0</v>
      </c>
      <c r="BP25" s="82">
        <v>271</v>
      </c>
      <c r="BQ25" s="82">
        <v>272</v>
      </c>
      <c r="BR25" s="83">
        <v>273</v>
      </c>
    </row>
    <row r="26" spans="2:70" ht="20">
      <c r="B26" s="4"/>
      <c r="C26" s="12" t="s">
        <v>18</v>
      </c>
      <c r="D26">
        <v>0.70159857904085299</v>
      </c>
      <c r="E26">
        <v>0.79040852575488496</v>
      </c>
      <c r="F26">
        <v>0.46714031971580799</v>
      </c>
      <c r="G26">
        <v>0.424511545293073</v>
      </c>
      <c r="H26">
        <v>0.92539964476021297</v>
      </c>
      <c r="I26">
        <v>0.47424511545293102</v>
      </c>
      <c r="J26">
        <v>0.63055062166962705</v>
      </c>
      <c r="K26">
        <v>0.65896980461811705</v>
      </c>
      <c r="L26">
        <v>0.300177619893428</v>
      </c>
      <c r="M26">
        <v>0.66252220248667903</v>
      </c>
      <c r="N26">
        <v>0.40674955595026602</v>
      </c>
      <c r="O26">
        <v>0.28952042628774399</v>
      </c>
      <c r="P26">
        <v>0.78685612788632298</v>
      </c>
      <c r="Q26">
        <v>0.492007104795737</v>
      </c>
      <c r="R26">
        <v>0.84724689165186495</v>
      </c>
      <c r="S26">
        <v>0.66962699822380101</v>
      </c>
      <c r="T26">
        <v>0.16873889875666101</v>
      </c>
      <c r="U26">
        <v>0.79751332149200704</v>
      </c>
      <c r="V26">
        <v>0.37122557726465399</v>
      </c>
      <c r="W26">
        <v>0.75488454706927199</v>
      </c>
      <c r="X26">
        <v>0.50976909413854399</v>
      </c>
      <c r="Y26">
        <v>0</v>
      </c>
      <c r="Z26">
        <v>0.51687388987566596</v>
      </c>
      <c r="AA26">
        <v>0.31793960923623499</v>
      </c>
      <c r="AD26" s="6"/>
      <c r="AE26" s="6"/>
      <c r="AF26" s="6">
        <v>22</v>
      </c>
      <c r="AG26" s="30">
        <v>0.604319584254146</v>
      </c>
      <c r="AH26" s="30">
        <v>0.59164051702320697</v>
      </c>
      <c r="AI26" s="30">
        <v>0.68522698982251395</v>
      </c>
      <c r="AJ26" s="30">
        <v>0.67235258053117397</v>
      </c>
      <c r="AK26" s="30">
        <v>0.64757797521943605</v>
      </c>
      <c r="AL26" s="30">
        <v>0.63899223564730001</v>
      </c>
      <c r="AM26" s="31"/>
      <c r="AN26">
        <f t="shared" si="0"/>
        <v>1.2679067230939034E-2</v>
      </c>
      <c r="AO26">
        <f t="shared" si="1"/>
        <v>1.2874409291339983E-2</v>
      </c>
      <c r="AP26">
        <f t="shared" si="2"/>
        <v>8.5857395721360419E-3</v>
      </c>
      <c r="AR26">
        <v>23</v>
      </c>
      <c r="AS26" s="4"/>
      <c r="AT26" s="12" t="s">
        <v>18</v>
      </c>
      <c r="AU26" s="41">
        <v>174</v>
      </c>
      <c r="AV26" s="42">
        <v>175</v>
      </c>
      <c r="AW26" s="42">
        <v>176</v>
      </c>
      <c r="AX26" s="43">
        <v>177</v>
      </c>
      <c r="AY26" s="41">
        <v>178</v>
      </c>
      <c r="AZ26" s="42">
        <v>179</v>
      </c>
      <c r="BA26" s="42">
        <v>180</v>
      </c>
      <c r="BB26" s="43">
        <v>181</v>
      </c>
      <c r="BC26" s="75">
        <v>182</v>
      </c>
      <c r="BD26" s="76">
        <v>183</v>
      </c>
      <c r="BE26" s="76">
        <v>184</v>
      </c>
      <c r="BF26" s="77">
        <v>185</v>
      </c>
      <c r="BG26" s="105">
        <v>219</v>
      </c>
      <c r="BH26" s="105">
        <v>229</v>
      </c>
      <c r="BI26" s="105">
        <v>238</v>
      </c>
      <c r="BJ26" s="105">
        <v>246</v>
      </c>
      <c r="BK26" s="94">
        <v>253</v>
      </c>
      <c r="BL26" s="94">
        <v>259</v>
      </c>
      <c r="BM26" s="94">
        <v>264</v>
      </c>
      <c r="BN26" s="94">
        <v>268</v>
      </c>
      <c r="BO26" s="90">
        <v>271</v>
      </c>
      <c r="BP26" s="91">
        <v>0</v>
      </c>
      <c r="BQ26" s="91">
        <v>274</v>
      </c>
      <c r="BR26" s="92">
        <v>275</v>
      </c>
    </row>
    <row r="27" spans="2:70" ht="20">
      <c r="B27" s="4"/>
      <c r="C27" s="12" t="s">
        <v>19</v>
      </c>
      <c r="D27">
        <v>0.79396092362344595</v>
      </c>
      <c r="E27">
        <v>0.82238010657193605</v>
      </c>
      <c r="F27">
        <v>0.30728241563055098</v>
      </c>
      <c r="G27">
        <v>0.67673179396092398</v>
      </c>
      <c r="H27">
        <v>0.98579040852575495</v>
      </c>
      <c r="I27">
        <v>0.644760213143872</v>
      </c>
      <c r="J27">
        <v>0.57371225577264695</v>
      </c>
      <c r="K27">
        <v>0.76554174067495595</v>
      </c>
      <c r="L27">
        <v>0.70870337477797496</v>
      </c>
      <c r="M27">
        <v>0.63765541740675002</v>
      </c>
      <c r="N27">
        <v>0.90763765541740704</v>
      </c>
      <c r="O27">
        <v>0.33925399644760201</v>
      </c>
      <c r="P27">
        <v>0.72291296625222001</v>
      </c>
      <c r="Q27">
        <v>0.534635879218472</v>
      </c>
      <c r="R27">
        <v>0.84369449378330397</v>
      </c>
      <c r="S27">
        <v>0.48845470692717602</v>
      </c>
      <c r="T27">
        <v>0.48490230905861498</v>
      </c>
      <c r="U27">
        <v>0.8898756660746</v>
      </c>
      <c r="V27">
        <v>0.75133214920071101</v>
      </c>
      <c r="W27">
        <v>0.87921847246891704</v>
      </c>
      <c r="X27">
        <v>0.67317939609236199</v>
      </c>
      <c r="Y27">
        <v>0.51687388987566596</v>
      </c>
      <c r="Z27">
        <v>0</v>
      </c>
      <c r="AA27">
        <v>0.56660746003552398</v>
      </c>
      <c r="AD27" s="6"/>
      <c r="AE27" s="6"/>
      <c r="AF27" s="6">
        <v>23</v>
      </c>
      <c r="AG27" s="30">
        <v>0.64670954793388602</v>
      </c>
      <c r="AH27" s="30">
        <v>0.64206702125142301</v>
      </c>
      <c r="AI27" s="30">
        <v>0.82317845198931905</v>
      </c>
      <c r="AJ27" s="30">
        <v>0.81266387302647602</v>
      </c>
      <c r="AK27" s="30">
        <v>0.65238366543704596</v>
      </c>
      <c r="AL27" s="30">
        <v>0.63540113085973204</v>
      </c>
      <c r="AM27" s="31"/>
      <c r="AN27">
        <f t="shared" si="0"/>
        <v>4.6425266824630107E-3</v>
      </c>
      <c r="AO27">
        <f t="shared" si="1"/>
        <v>1.0514578962843024E-2</v>
      </c>
      <c r="AP27">
        <f t="shared" si="2"/>
        <v>1.6982534577313912E-2</v>
      </c>
      <c r="AR27">
        <v>24</v>
      </c>
      <c r="AS27" s="4"/>
      <c r="AT27" s="12" t="s">
        <v>19</v>
      </c>
      <c r="AU27" s="41">
        <v>187</v>
      </c>
      <c r="AV27" s="42">
        <v>188</v>
      </c>
      <c r="AW27" s="42">
        <v>189</v>
      </c>
      <c r="AX27" s="43">
        <v>190</v>
      </c>
      <c r="AY27" s="41">
        <v>191</v>
      </c>
      <c r="AZ27" s="42">
        <v>192</v>
      </c>
      <c r="BA27" s="42">
        <v>193</v>
      </c>
      <c r="BB27" s="43">
        <v>194</v>
      </c>
      <c r="BC27" s="75">
        <v>195</v>
      </c>
      <c r="BD27" s="76">
        <v>196</v>
      </c>
      <c r="BE27" s="76">
        <v>197</v>
      </c>
      <c r="BF27" s="77">
        <v>198</v>
      </c>
      <c r="BG27" s="105">
        <v>220</v>
      </c>
      <c r="BH27" s="105">
        <v>230</v>
      </c>
      <c r="BI27" s="105">
        <v>239</v>
      </c>
      <c r="BJ27" s="105">
        <v>247</v>
      </c>
      <c r="BK27" s="94">
        <v>254</v>
      </c>
      <c r="BL27" s="94">
        <v>260</v>
      </c>
      <c r="BM27" s="94">
        <v>265</v>
      </c>
      <c r="BN27" s="94">
        <v>269</v>
      </c>
      <c r="BO27" s="90">
        <v>272</v>
      </c>
      <c r="BP27" s="91">
        <v>274</v>
      </c>
      <c r="BQ27" s="91">
        <v>0</v>
      </c>
      <c r="BR27" s="92">
        <v>276</v>
      </c>
    </row>
    <row r="28" spans="2:70" ht="20">
      <c r="B28" s="4"/>
      <c r="C28" s="12" t="s">
        <v>20</v>
      </c>
      <c r="D28">
        <v>0.41740674955594997</v>
      </c>
      <c r="E28">
        <v>0.328596802841918</v>
      </c>
      <c r="F28">
        <v>0.25044404973356998</v>
      </c>
      <c r="G28">
        <v>0.47779751332149201</v>
      </c>
      <c r="H28">
        <v>0.62699822380106596</v>
      </c>
      <c r="I28">
        <v>0.45648312611012398</v>
      </c>
      <c r="J28">
        <v>0.48134991119005299</v>
      </c>
      <c r="K28">
        <v>0.28596802841918301</v>
      </c>
      <c r="L28">
        <v>6.5719360568383706E-2</v>
      </c>
      <c r="M28">
        <v>5.8614564831261103E-2</v>
      </c>
      <c r="N28">
        <v>0.172291296625222</v>
      </c>
      <c r="O28">
        <v>0.225577264653641</v>
      </c>
      <c r="P28">
        <v>0.587921847246892</v>
      </c>
      <c r="Q28">
        <v>0.204262877442274</v>
      </c>
      <c r="R28">
        <v>0.87566607460035495</v>
      </c>
      <c r="S28">
        <v>0.31083481349911202</v>
      </c>
      <c r="T28">
        <v>0.396092362344583</v>
      </c>
      <c r="U28">
        <v>0.698046181172291</v>
      </c>
      <c r="V28">
        <v>0.22202486678507999</v>
      </c>
      <c r="W28">
        <v>0.71936056838365903</v>
      </c>
      <c r="X28">
        <v>0.55239786856127904</v>
      </c>
      <c r="Y28">
        <v>0.31793960923623499</v>
      </c>
      <c r="Z28">
        <v>0.56660746003552398</v>
      </c>
      <c r="AA28">
        <v>0</v>
      </c>
      <c r="AD28" s="6"/>
      <c r="AE28" s="6"/>
      <c r="AF28" s="6">
        <v>24</v>
      </c>
      <c r="AG28" s="30">
        <v>0.67023571969062901</v>
      </c>
      <c r="AH28" s="30">
        <v>0.70996800307097996</v>
      </c>
      <c r="AI28" s="30">
        <v>0.79553063463348594</v>
      </c>
      <c r="AJ28" s="30">
        <v>0.80418244296293795</v>
      </c>
      <c r="AK28" s="30">
        <v>0.71654602384517996</v>
      </c>
      <c r="AL28" s="30">
        <v>0.71683259038689195</v>
      </c>
      <c r="AM28" s="31"/>
      <c r="AN28">
        <f t="shared" si="0"/>
        <v>-3.9732283380350952E-2</v>
      </c>
      <c r="AO28">
        <f t="shared" si="1"/>
        <v>-8.6518083294520043E-3</v>
      </c>
      <c r="AP28">
        <f t="shared" si="2"/>
        <v>-2.8656654171199669E-4</v>
      </c>
      <c r="AS28" s="4"/>
      <c r="AT28" s="12" t="s">
        <v>20</v>
      </c>
      <c r="AU28" s="56">
        <v>199</v>
      </c>
      <c r="AV28" s="57">
        <v>200</v>
      </c>
      <c r="AW28" s="57">
        <v>201</v>
      </c>
      <c r="AX28" s="58">
        <v>202</v>
      </c>
      <c r="AY28" s="56">
        <v>203</v>
      </c>
      <c r="AZ28" s="57">
        <v>204</v>
      </c>
      <c r="BA28" s="57">
        <v>205</v>
      </c>
      <c r="BB28" s="58">
        <v>206</v>
      </c>
      <c r="BC28" s="78">
        <v>207</v>
      </c>
      <c r="BD28" s="79">
        <v>208</v>
      </c>
      <c r="BE28" s="79">
        <v>209</v>
      </c>
      <c r="BF28" s="80">
        <v>210</v>
      </c>
      <c r="BG28" s="105">
        <v>221</v>
      </c>
      <c r="BH28" s="105">
        <v>231</v>
      </c>
      <c r="BI28" s="105">
        <v>240</v>
      </c>
      <c r="BJ28" s="105">
        <v>248</v>
      </c>
      <c r="BK28" s="94">
        <v>255</v>
      </c>
      <c r="BL28" s="94">
        <v>261</v>
      </c>
      <c r="BM28" s="94">
        <v>266</v>
      </c>
      <c r="BN28" s="94">
        <v>270</v>
      </c>
      <c r="BO28" s="96">
        <v>273</v>
      </c>
      <c r="BP28" s="97">
        <v>275</v>
      </c>
      <c r="BQ28" s="97">
        <v>276</v>
      </c>
      <c r="BR28" s="98">
        <v>0</v>
      </c>
    </row>
    <row r="29" spans="2:70">
      <c r="AD29" s="6"/>
      <c r="AE29" s="6"/>
      <c r="AF29" s="6"/>
      <c r="AG29" s="6"/>
      <c r="AH29" s="6"/>
      <c r="AI29" s="6"/>
      <c r="AJ29" s="6"/>
      <c r="AK29" s="6"/>
      <c r="AL29" s="6"/>
      <c r="AM29" s="31"/>
    </row>
    <row r="30" spans="2:70">
      <c r="AD30" s="6"/>
      <c r="AE30" s="6"/>
      <c r="AF30" s="6" t="s">
        <v>27</v>
      </c>
      <c r="AG30" s="6">
        <f>AVERAGE(AG5:AG28)</f>
        <v>0.57967858896991864</v>
      </c>
      <c r="AH30" s="6">
        <f t="shared" ref="AH30:AL30" si="3">AVERAGE(AH5:AH28)</f>
        <v>0.61630505390767465</v>
      </c>
      <c r="AI30" s="6">
        <f t="shared" si="3"/>
        <v>0.77170115263724437</v>
      </c>
      <c r="AJ30" s="6">
        <f t="shared" si="3"/>
        <v>0.75635150052531797</v>
      </c>
      <c r="AK30" s="6">
        <f t="shared" si="3"/>
        <v>0.67465711778429505</v>
      </c>
      <c r="AL30" s="6">
        <f t="shared" si="3"/>
        <v>0.65816640041281238</v>
      </c>
      <c r="AM30" s="31" t="s">
        <v>27</v>
      </c>
      <c r="AN30" s="31">
        <f>AVERAGE(AN5:AN28)</f>
        <v>-3.6626464937755919E-2</v>
      </c>
      <c r="AO30" s="31">
        <f>AVERAGE(AO5:AO28)</f>
        <v>1.5349652111926718E-2</v>
      </c>
      <c r="AP30" s="31">
        <f t="shared" ref="AP30" si="4">AVERAGE(AP5:AP28)</f>
        <v>1.6490717371482541E-2</v>
      </c>
    </row>
    <row r="31" spans="2:70" s="106" customFormat="1" ht="25">
      <c r="B31" s="3" t="s">
        <v>28</v>
      </c>
      <c r="AD31" s="6"/>
      <c r="AE31" s="6"/>
      <c r="AF31" s="6" t="s">
        <v>29</v>
      </c>
      <c r="AG31" s="107">
        <f>TTEST(AG5:AG28,AH5:AH28,2,1)</f>
        <v>1.283051123291525E-5</v>
      </c>
      <c r="AH31" s="107"/>
      <c r="AI31" s="107">
        <f>TTEST(AI5:AI28,AJ5:AJ28,2,1)</f>
        <v>4.8391119765575303E-3</v>
      </c>
      <c r="AJ31" s="107"/>
      <c r="AK31" s="107">
        <f>TTEST(AK5:AK28,AL5:AL28,2,1)</f>
        <v>8.5297736796392134E-5</v>
      </c>
      <c r="AL31" s="6"/>
      <c r="AM31" s="31" t="s">
        <v>30</v>
      </c>
      <c r="AN31" s="106">
        <f>STDEV(AN5:AN28)</f>
        <v>3.2480956885011833E-2</v>
      </c>
      <c r="AO31" s="106">
        <f t="shared" ref="AO31:AP31" si="5">STDEV(AO5:AO28)</f>
        <v>2.4118913164414797E-2</v>
      </c>
      <c r="AP31" s="106">
        <f t="shared" si="5"/>
        <v>1.698273497053366E-2</v>
      </c>
    </row>
    <row r="32" spans="2:70" ht="20">
      <c r="D32" s="2" t="s">
        <v>3</v>
      </c>
      <c r="E32" s="2"/>
      <c r="F32" s="2"/>
      <c r="G32" s="2"/>
      <c r="H32" s="2" t="s">
        <v>3</v>
      </c>
      <c r="I32" s="2"/>
      <c r="J32" s="2"/>
      <c r="K32" s="2"/>
      <c r="L32" s="4" t="s">
        <v>3</v>
      </c>
      <c r="M32" s="4"/>
      <c r="N32" s="4"/>
      <c r="O32" s="4"/>
      <c r="P32" s="2" t="s">
        <v>4</v>
      </c>
      <c r="Q32" s="2"/>
      <c r="R32" s="2"/>
      <c r="S32" s="2"/>
      <c r="T32" s="2" t="s">
        <v>4</v>
      </c>
      <c r="U32" s="2"/>
      <c r="V32" s="2"/>
      <c r="W32" s="2"/>
      <c r="X32" s="2" t="s">
        <v>4</v>
      </c>
      <c r="Y32" s="4"/>
      <c r="Z32" s="4"/>
      <c r="AA32" s="4"/>
    </row>
    <row r="33" spans="2:42" ht="20">
      <c r="D33" s="11" t="s">
        <v>9</v>
      </c>
      <c r="E33" s="11" t="s">
        <v>10</v>
      </c>
      <c r="F33" s="11" t="s">
        <v>11</v>
      </c>
      <c r="G33" s="11" t="s">
        <v>12</v>
      </c>
      <c r="H33" s="11" t="s">
        <v>13</v>
      </c>
      <c r="I33" s="11" t="s">
        <v>14</v>
      </c>
      <c r="J33" s="11" t="s">
        <v>15</v>
      </c>
      <c r="K33" s="11" t="s">
        <v>16</v>
      </c>
      <c r="L33" s="12" t="s">
        <v>17</v>
      </c>
      <c r="M33" s="12" t="s">
        <v>18</v>
      </c>
      <c r="N33" s="12" t="s">
        <v>19</v>
      </c>
      <c r="O33" s="12" t="s">
        <v>20</v>
      </c>
      <c r="P33" s="11" t="s">
        <v>9</v>
      </c>
      <c r="Q33" s="11" t="s">
        <v>10</v>
      </c>
      <c r="R33" s="11" t="s">
        <v>11</v>
      </c>
      <c r="S33" s="11" t="s">
        <v>12</v>
      </c>
      <c r="T33" s="11" t="s">
        <v>13</v>
      </c>
      <c r="U33" s="11" t="s">
        <v>14</v>
      </c>
      <c r="V33" s="11" t="s">
        <v>15</v>
      </c>
      <c r="W33" s="11" t="s">
        <v>16</v>
      </c>
      <c r="X33" s="12" t="s">
        <v>17</v>
      </c>
      <c r="Y33" s="12" t="s">
        <v>18</v>
      </c>
      <c r="Z33" s="12" t="s">
        <v>19</v>
      </c>
      <c r="AA33" s="12" t="s">
        <v>20</v>
      </c>
      <c r="AM33" s="108" t="s">
        <v>31</v>
      </c>
      <c r="AN33" s="109">
        <f>AN30/AN31</f>
        <v>-1.1276288770500171</v>
      </c>
      <c r="AO33" s="109">
        <f t="shared" ref="AO33:AP33" si="6">AO30/AO31</f>
        <v>0.63641558005912535</v>
      </c>
      <c r="AP33" s="110">
        <f t="shared" si="6"/>
        <v>0.97102836498921952</v>
      </c>
    </row>
    <row r="34" spans="2:42" ht="20">
      <c r="B34" s="2" t="s">
        <v>3</v>
      </c>
      <c r="C34" s="11" t="s">
        <v>9</v>
      </c>
      <c r="D34">
        <v>0</v>
      </c>
      <c r="E34">
        <v>0.18294849023090601</v>
      </c>
      <c r="F34">
        <v>0.13321492007104799</v>
      </c>
      <c r="G34">
        <v>0.158081705150977</v>
      </c>
      <c r="H34">
        <v>0.67317939609236199</v>
      </c>
      <c r="I34">
        <v>0.38898756660745998</v>
      </c>
      <c r="J34">
        <v>0.452930728241563</v>
      </c>
      <c r="K34">
        <v>0.43516873889875701</v>
      </c>
      <c r="L34">
        <v>0.261101243339254</v>
      </c>
      <c r="M34">
        <v>0.22912966252220299</v>
      </c>
      <c r="N34">
        <v>0.218472468916519</v>
      </c>
      <c r="O34">
        <v>0.21492007104795699</v>
      </c>
      <c r="P34">
        <v>0.84014209591474198</v>
      </c>
      <c r="Q34">
        <v>0.79751332149200704</v>
      </c>
      <c r="R34">
        <v>0.90408525754884494</v>
      </c>
      <c r="S34">
        <v>0.97513321492007099</v>
      </c>
      <c r="T34">
        <v>0.87921847246891704</v>
      </c>
      <c r="U34">
        <v>0.82593250444049704</v>
      </c>
      <c r="V34">
        <v>0.87566607460035495</v>
      </c>
      <c r="W34">
        <v>0.65896980461811705</v>
      </c>
      <c r="X34">
        <v>0.95381882770870297</v>
      </c>
      <c r="Y34">
        <v>0.51332149200710497</v>
      </c>
      <c r="Z34">
        <v>0.57015985790408497</v>
      </c>
      <c r="AA34">
        <v>0.81172291296625199</v>
      </c>
    </row>
    <row r="35" spans="2:42" ht="20">
      <c r="B35" s="2"/>
      <c r="C35" s="11" t="s">
        <v>10</v>
      </c>
      <c r="D35">
        <v>0.18294849023090601</v>
      </c>
      <c r="E35">
        <v>0</v>
      </c>
      <c r="F35">
        <v>0.115452930728242</v>
      </c>
      <c r="G35">
        <v>9.4138543516873896E-2</v>
      </c>
      <c r="H35">
        <v>0.424511545293073</v>
      </c>
      <c r="I35">
        <v>0.24333925399644801</v>
      </c>
      <c r="J35">
        <v>0.28241563055062202</v>
      </c>
      <c r="K35">
        <v>0.27175843694493801</v>
      </c>
      <c r="L35">
        <v>0.19005328596802801</v>
      </c>
      <c r="M35">
        <v>0.16873889875666101</v>
      </c>
      <c r="N35">
        <v>0.19715808170515101</v>
      </c>
      <c r="O35">
        <v>0.16163410301953801</v>
      </c>
      <c r="P35">
        <v>0.91474245115452901</v>
      </c>
      <c r="Q35">
        <v>0.98579040852575495</v>
      </c>
      <c r="R35">
        <v>0.93960923623445802</v>
      </c>
      <c r="S35">
        <v>0.96092362344582605</v>
      </c>
      <c r="T35">
        <v>0.81882770870337496</v>
      </c>
      <c r="U35">
        <v>0.8898756660746</v>
      </c>
      <c r="V35">
        <v>0.92539964476021297</v>
      </c>
      <c r="W35">
        <v>0.86500888099467099</v>
      </c>
      <c r="X35">
        <v>0.95026642984014198</v>
      </c>
      <c r="Y35">
        <v>0.83303730017762001</v>
      </c>
      <c r="Z35">
        <v>0.74067495559502705</v>
      </c>
      <c r="AA35">
        <v>0.90763765541740704</v>
      </c>
    </row>
    <row r="36" spans="2:42" ht="20">
      <c r="B36" s="2"/>
      <c r="C36" s="11" t="s">
        <v>11</v>
      </c>
      <c r="D36">
        <v>0.13321492007104799</v>
      </c>
      <c r="E36">
        <v>0.115452930728242</v>
      </c>
      <c r="F36">
        <v>0</v>
      </c>
      <c r="G36">
        <v>4.0852575488454702E-2</v>
      </c>
      <c r="H36">
        <v>0.25044404973356998</v>
      </c>
      <c r="I36">
        <v>0.15452930728241601</v>
      </c>
      <c r="J36">
        <v>0.19360568383658999</v>
      </c>
      <c r="K36">
        <v>0.18650088809946699</v>
      </c>
      <c r="L36">
        <v>5.5062166962699798E-2</v>
      </c>
      <c r="M36">
        <v>7.6376554174067496E-2</v>
      </c>
      <c r="N36">
        <v>0.14742451154529301</v>
      </c>
      <c r="O36">
        <v>8.70337477797513E-2</v>
      </c>
      <c r="P36">
        <v>0.66607460035524002</v>
      </c>
      <c r="Q36">
        <v>0.58436944937833002</v>
      </c>
      <c r="R36">
        <v>0.57726465364120805</v>
      </c>
      <c r="S36">
        <v>0.46714031971580799</v>
      </c>
      <c r="T36">
        <v>0.49555950266429799</v>
      </c>
      <c r="U36">
        <v>0.59857904085257496</v>
      </c>
      <c r="V36">
        <v>0.70870337477797496</v>
      </c>
      <c r="W36">
        <v>0.26465364120781498</v>
      </c>
      <c r="X36">
        <v>0.64831261101243298</v>
      </c>
      <c r="Y36">
        <v>0.44937833037300201</v>
      </c>
      <c r="Z36">
        <v>0.314387211367673</v>
      </c>
      <c r="AA36">
        <v>0.47069271758436998</v>
      </c>
    </row>
    <row r="37" spans="2:42" ht="20">
      <c r="B37" s="2"/>
      <c r="C37" s="11" t="s">
        <v>12</v>
      </c>
      <c r="D37">
        <v>0.158081705150977</v>
      </c>
      <c r="E37">
        <v>9.4138543516873896E-2</v>
      </c>
      <c r="F37">
        <v>4.0852575488454702E-2</v>
      </c>
      <c r="G37">
        <v>0</v>
      </c>
      <c r="H37">
        <v>0.52753108348135003</v>
      </c>
      <c r="I37">
        <v>0.20071047957371199</v>
      </c>
      <c r="J37">
        <v>0.20781527531083499</v>
      </c>
      <c r="K37">
        <v>0.239786856127886</v>
      </c>
      <c r="L37">
        <v>0.12611012433392499</v>
      </c>
      <c r="M37">
        <v>0.136767317939609</v>
      </c>
      <c r="N37">
        <v>0.1651865008881</v>
      </c>
      <c r="O37">
        <v>0.143872113676732</v>
      </c>
      <c r="P37">
        <v>0.68738898756660805</v>
      </c>
      <c r="Q37">
        <v>0.85079928952042605</v>
      </c>
      <c r="R37">
        <v>0.89698046181172297</v>
      </c>
      <c r="S37">
        <v>0.76554174067495595</v>
      </c>
      <c r="T37">
        <v>0.77619893428064002</v>
      </c>
      <c r="U37">
        <v>0.78685612788632298</v>
      </c>
      <c r="V37">
        <v>0.90053285968028396</v>
      </c>
      <c r="W37">
        <v>0.59502664298401398</v>
      </c>
      <c r="X37">
        <v>0.86856127886323298</v>
      </c>
      <c r="Y37">
        <v>0.59147424511545299</v>
      </c>
      <c r="Z37">
        <v>0.85435168738898803</v>
      </c>
      <c r="AA37">
        <v>0.63410301953818804</v>
      </c>
    </row>
    <row r="38" spans="2:42" ht="20">
      <c r="B38" s="2" t="s">
        <v>3</v>
      </c>
      <c r="C38" s="11" t="s">
        <v>13</v>
      </c>
      <c r="D38">
        <v>0.67317939609236199</v>
      </c>
      <c r="E38">
        <v>0.424511545293073</v>
      </c>
      <c r="F38">
        <v>0.25044404973356998</v>
      </c>
      <c r="G38">
        <v>0.52753108348135003</v>
      </c>
      <c r="H38">
        <v>0</v>
      </c>
      <c r="I38">
        <v>3.3747779751332203E-2</v>
      </c>
      <c r="J38">
        <v>8.3481349911190106E-2</v>
      </c>
      <c r="K38">
        <v>6.5719360568383706E-2</v>
      </c>
      <c r="L38">
        <v>0.150976909413854</v>
      </c>
      <c r="M38">
        <v>0.14031971580817101</v>
      </c>
      <c r="N38">
        <v>0.17584369449378301</v>
      </c>
      <c r="O38">
        <v>0.172291296625222</v>
      </c>
      <c r="P38">
        <v>0.86145648312611001</v>
      </c>
      <c r="Q38">
        <v>0.779751332149201</v>
      </c>
      <c r="R38">
        <v>0.82238010657193605</v>
      </c>
      <c r="S38">
        <v>0.95737122557726495</v>
      </c>
      <c r="T38">
        <v>0.98934280639431604</v>
      </c>
      <c r="U38">
        <v>0.92895204262877396</v>
      </c>
      <c r="V38">
        <v>1</v>
      </c>
      <c r="W38">
        <v>0.94316163410302001</v>
      </c>
      <c r="X38">
        <v>0.99644760213143901</v>
      </c>
      <c r="Y38">
        <v>0.82948490230905902</v>
      </c>
      <c r="Z38">
        <v>0.99289520426287803</v>
      </c>
      <c r="AA38">
        <v>0.98223801065719396</v>
      </c>
    </row>
    <row r="39" spans="2:42" ht="20">
      <c r="B39" s="2"/>
      <c r="C39" s="11" t="s">
        <v>14</v>
      </c>
      <c r="D39">
        <v>0.38898756660745998</v>
      </c>
      <c r="E39">
        <v>0.24333925399644801</v>
      </c>
      <c r="F39">
        <v>0.15452930728241601</v>
      </c>
      <c r="G39">
        <v>0.20071047957371199</v>
      </c>
      <c r="H39">
        <v>3.3747779751332203E-2</v>
      </c>
      <c r="I39">
        <v>0</v>
      </c>
      <c r="J39">
        <v>2.3090586145648299E-2</v>
      </c>
      <c r="K39">
        <v>2.66429840142096E-2</v>
      </c>
      <c r="L39">
        <v>5.1509769094138499E-2</v>
      </c>
      <c r="M39">
        <v>7.2824156305506205E-2</v>
      </c>
      <c r="N39">
        <v>4.4404973357016E-2</v>
      </c>
      <c r="O39">
        <v>9.0586145648312605E-2</v>
      </c>
      <c r="P39">
        <v>0.54884547069271805</v>
      </c>
      <c r="Q39">
        <v>0.33570159857904103</v>
      </c>
      <c r="R39">
        <v>0.48490230905861498</v>
      </c>
      <c r="S39">
        <v>0.52042628774422695</v>
      </c>
      <c r="T39">
        <v>0.84724689165186495</v>
      </c>
      <c r="U39">
        <v>0.84369449378330397</v>
      </c>
      <c r="V39">
        <v>0.88632326820603902</v>
      </c>
      <c r="W39">
        <v>0.534635879218472</v>
      </c>
      <c r="X39">
        <v>0.89342806394316199</v>
      </c>
      <c r="Y39">
        <v>0.68028419182948496</v>
      </c>
      <c r="Z39">
        <v>0.70515097690941397</v>
      </c>
      <c r="AA39">
        <v>0.58081705150976903</v>
      </c>
    </row>
    <row r="40" spans="2:42" ht="20">
      <c r="B40" s="2"/>
      <c r="C40" s="11" t="s">
        <v>15</v>
      </c>
      <c r="D40">
        <v>0.452930728241563</v>
      </c>
      <c r="E40">
        <v>0.28241563055062202</v>
      </c>
      <c r="F40">
        <v>0.19360568383658999</v>
      </c>
      <c r="G40">
        <v>0.20781527531083499</v>
      </c>
      <c r="H40">
        <v>8.3481349911190106E-2</v>
      </c>
      <c r="I40">
        <v>2.3090586145648299E-2</v>
      </c>
      <c r="J40">
        <v>0</v>
      </c>
      <c r="K40">
        <v>3.0195381882770898E-2</v>
      </c>
      <c r="L40">
        <v>9.7690941385435201E-2</v>
      </c>
      <c r="M40">
        <v>0.11190053285968</v>
      </c>
      <c r="N40">
        <v>0.10834813499111901</v>
      </c>
      <c r="O40">
        <v>0.129662522202487</v>
      </c>
      <c r="P40">
        <v>0.76198934280639397</v>
      </c>
      <c r="Q40">
        <v>0.32149200710479597</v>
      </c>
      <c r="R40">
        <v>0.55239786856127904</v>
      </c>
      <c r="S40">
        <v>0.73001776198934298</v>
      </c>
      <c r="T40">
        <v>0.97158081705151</v>
      </c>
      <c r="U40">
        <v>0.97868561278863198</v>
      </c>
      <c r="V40">
        <v>0.94671403197158099</v>
      </c>
      <c r="W40">
        <v>0.74777975133214902</v>
      </c>
      <c r="X40">
        <v>0.93605683836589704</v>
      </c>
      <c r="Y40">
        <v>0.78330373001776199</v>
      </c>
      <c r="Z40">
        <v>0.85790408525754902</v>
      </c>
      <c r="AA40">
        <v>0.616341030195382</v>
      </c>
    </row>
    <row r="41" spans="2:42" ht="20">
      <c r="B41" s="2"/>
      <c r="C41" s="11" t="s">
        <v>16</v>
      </c>
      <c r="D41">
        <v>0.43516873889875701</v>
      </c>
      <c r="E41">
        <v>0.27175843694493801</v>
      </c>
      <c r="F41">
        <v>0.18650088809946699</v>
      </c>
      <c r="G41">
        <v>0.239786856127886</v>
      </c>
      <c r="H41">
        <v>6.5719360568383706E-2</v>
      </c>
      <c r="I41">
        <v>2.66429840142096E-2</v>
      </c>
      <c r="J41">
        <v>3.0195381882770898E-2</v>
      </c>
      <c r="K41">
        <v>0</v>
      </c>
      <c r="L41">
        <v>6.2166962699822401E-2</v>
      </c>
      <c r="M41">
        <v>7.9928952042628801E-2</v>
      </c>
      <c r="N41">
        <v>0.122557726465364</v>
      </c>
      <c r="O41">
        <v>0.10479573712255801</v>
      </c>
      <c r="P41">
        <v>0.80106571936056903</v>
      </c>
      <c r="Q41">
        <v>0.57371225577264695</v>
      </c>
      <c r="R41">
        <v>0.69094138543516903</v>
      </c>
      <c r="S41">
        <v>0.71936056838365903</v>
      </c>
      <c r="T41">
        <v>0.79396092362344595</v>
      </c>
      <c r="U41">
        <v>0.81527531083481397</v>
      </c>
      <c r="V41">
        <v>0.96802841918294902</v>
      </c>
      <c r="W41">
        <v>0.87211367673179396</v>
      </c>
      <c r="X41">
        <v>0.96447602131438703</v>
      </c>
      <c r="Y41">
        <v>0.53108348134991101</v>
      </c>
      <c r="Z41">
        <v>0.836589698046181</v>
      </c>
      <c r="AA41">
        <v>0.80461811722913001</v>
      </c>
    </row>
    <row r="42" spans="2:42" ht="20">
      <c r="B42" s="2" t="s">
        <v>3</v>
      </c>
      <c r="C42" s="12" t="s">
        <v>17</v>
      </c>
      <c r="D42">
        <v>0.261101243339254</v>
      </c>
      <c r="E42">
        <v>0.19005328596802801</v>
      </c>
      <c r="F42">
        <v>5.5062166962699798E-2</v>
      </c>
      <c r="G42">
        <v>0.12611012433392499</v>
      </c>
      <c r="H42">
        <v>0.150976909413854</v>
      </c>
      <c r="I42">
        <v>5.1509769094138499E-2</v>
      </c>
      <c r="J42">
        <v>9.7690941385435201E-2</v>
      </c>
      <c r="K42">
        <v>6.2166962699822401E-2</v>
      </c>
      <c r="L42">
        <v>0</v>
      </c>
      <c r="M42">
        <v>3.7300177619893397E-2</v>
      </c>
      <c r="N42">
        <v>6.92717584369449E-2</v>
      </c>
      <c r="O42">
        <v>4.7957371225577299E-2</v>
      </c>
      <c r="P42">
        <v>0.61278863232682101</v>
      </c>
      <c r="Q42">
        <v>0.40319715808170498</v>
      </c>
      <c r="R42">
        <v>0.47779751332149201</v>
      </c>
      <c r="S42">
        <v>0.60213143872113695</v>
      </c>
      <c r="T42">
        <v>0.45648312611012398</v>
      </c>
      <c r="U42">
        <v>0.62344582593250397</v>
      </c>
      <c r="V42">
        <v>0.74422735346358804</v>
      </c>
      <c r="W42">
        <v>0.38188277087033701</v>
      </c>
      <c r="X42">
        <v>0.93250444049733605</v>
      </c>
      <c r="Y42">
        <v>0.56660746003552398</v>
      </c>
      <c r="Z42">
        <v>0.55595026642984002</v>
      </c>
      <c r="AA42">
        <v>0.60568383658969804</v>
      </c>
    </row>
    <row r="43" spans="2:42" ht="20">
      <c r="B43" s="4"/>
      <c r="C43" s="12" t="s">
        <v>18</v>
      </c>
      <c r="D43">
        <v>0.22912966252220299</v>
      </c>
      <c r="E43">
        <v>0.16873889875666101</v>
      </c>
      <c r="F43">
        <v>7.6376554174067496E-2</v>
      </c>
      <c r="G43">
        <v>0.136767317939609</v>
      </c>
      <c r="H43">
        <v>0.14031971580817101</v>
      </c>
      <c r="I43">
        <v>7.2824156305506205E-2</v>
      </c>
      <c r="J43">
        <v>0.11190053285968</v>
      </c>
      <c r="K43">
        <v>7.9928952042628801E-2</v>
      </c>
      <c r="L43">
        <v>3.7300177619893397E-2</v>
      </c>
      <c r="M43">
        <v>0</v>
      </c>
      <c r="N43">
        <v>0.119005328596803</v>
      </c>
      <c r="O43">
        <v>5.8614564831261103E-2</v>
      </c>
      <c r="P43">
        <v>0.68383658969804595</v>
      </c>
      <c r="Q43">
        <v>0.63765541740675002</v>
      </c>
      <c r="R43">
        <v>0.66962699822380101</v>
      </c>
      <c r="S43">
        <v>0.698046181172291</v>
      </c>
      <c r="T43">
        <v>0.75133214920071101</v>
      </c>
      <c r="U43">
        <v>0.71580817051509804</v>
      </c>
      <c r="V43">
        <v>0.92184724689165198</v>
      </c>
      <c r="W43">
        <v>0.48845470692717602</v>
      </c>
      <c r="X43">
        <v>0.77264653641207803</v>
      </c>
      <c r="Y43">
        <v>0.71225577264653706</v>
      </c>
      <c r="Z43">
        <v>0.67673179396092398</v>
      </c>
      <c r="AA43">
        <v>0.47424511545293102</v>
      </c>
    </row>
    <row r="44" spans="2:42" ht="20">
      <c r="B44" s="4"/>
      <c r="C44" s="12" t="s">
        <v>19</v>
      </c>
      <c r="D44">
        <v>0.218472468916519</v>
      </c>
      <c r="E44">
        <v>0.19715808170515101</v>
      </c>
      <c r="F44">
        <v>0.14742451154529301</v>
      </c>
      <c r="G44">
        <v>0.1651865008881</v>
      </c>
      <c r="H44">
        <v>0.17584369449378301</v>
      </c>
      <c r="I44">
        <v>4.4404973357016E-2</v>
      </c>
      <c r="J44">
        <v>0.10834813499111901</v>
      </c>
      <c r="K44">
        <v>0.122557726465364</v>
      </c>
      <c r="L44">
        <v>6.92717584369449E-2</v>
      </c>
      <c r="M44">
        <v>0.119005328596803</v>
      </c>
      <c r="N44">
        <v>0</v>
      </c>
      <c r="O44">
        <v>0.10124333925399601</v>
      </c>
      <c r="P44">
        <v>0.56305506216696299</v>
      </c>
      <c r="Q44">
        <v>0.52397868561278904</v>
      </c>
      <c r="R44">
        <v>0.61989342806394299</v>
      </c>
      <c r="S44">
        <v>0.726465364120782</v>
      </c>
      <c r="T44">
        <v>0.79040852575488496</v>
      </c>
      <c r="U44">
        <v>0.65186500888099497</v>
      </c>
      <c r="V44">
        <v>0.88277087033747803</v>
      </c>
      <c r="W44">
        <v>0.506216696269982</v>
      </c>
      <c r="X44">
        <v>0.73357015985790397</v>
      </c>
      <c r="Y44">
        <v>0.62699822380106596</v>
      </c>
      <c r="Z44">
        <v>0.808170515097691</v>
      </c>
      <c r="AA44">
        <v>0.63055062166962705</v>
      </c>
    </row>
    <row r="45" spans="2:42" ht="20">
      <c r="B45" s="4"/>
      <c r="C45" s="12" t="s">
        <v>20</v>
      </c>
      <c r="D45">
        <v>0.21492007104795699</v>
      </c>
      <c r="E45">
        <v>0.16163410301953801</v>
      </c>
      <c r="F45">
        <v>8.70337477797513E-2</v>
      </c>
      <c r="G45">
        <v>0.143872113676732</v>
      </c>
      <c r="H45">
        <v>0.172291296625222</v>
      </c>
      <c r="I45">
        <v>9.0586145648312605E-2</v>
      </c>
      <c r="J45">
        <v>0.129662522202487</v>
      </c>
      <c r="K45">
        <v>0.10479573712255801</v>
      </c>
      <c r="L45">
        <v>4.7957371225577299E-2</v>
      </c>
      <c r="M45">
        <v>5.8614564831261103E-2</v>
      </c>
      <c r="N45">
        <v>0.10124333925399601</v>
      </c>
      <c r="O45">
        <v>0</v>
      </c>
      <c r="P45">
        <v>0.72291296625222001</v>
      </c>
      <c r="Q45">
        <v>0.54174067495559497</v>
      </c>
      <c r="R45">
        <v>0.587921847246892</v>
      </c>
      <c r="S45">
        <v>0.66252220248667903</v>
      </c>
      <c r="T45">
        <v>0.69449378330373002</v>
      </c>
      <c r="U45">
        <v>0.75488454706927199</v>
      </c>
      <c r="V45">
        <v>0.918294849023091</v>
      </c>
      <c r="W45">
        <v>0.70159857904085299</v>
      </c>
      <c r="X45">
        <v>0.91119005328596803</v>
      </c>
      <c r="Y45">
        <v>0.644760213143872</v>
      </c>
      <c r="Z45">
        <v>0.55950266429840201</v>
      </c>
      <c r="AA45">
        <v>0.73712255772646595</v>
      </c>
    </row>
    <row r="46" spans="2:42" ht="20">
      <c r="B46" s="2" t="s">
        <v>4</v>
      </c>
      <c r="C46" s="11" t="s">
        <v>9</v>
      </c>
      <c r="D46">
        <v>0.84014209591474198</v>
      </c>
      <c r="E46">
        <v>0.91474245115452901</v>
      </c>
      <c r="F46">
        <v>0.66607460035524002</v>
      </c>
      <c r="G46">
        <v>0.68738898756660805</v>
      </c>
      <c r="H46">
        <v>0.86145648312611001</v>
      </c>
      <c r="I46">
        <v>0.54884547069271805</v>
      </c>
      <c r="J46">
        <v>0.76198934280639397</v>
      </c>
      <c r="K46">
        <v>0.80106571936056903</v>
      </c>
      <c r="L46">
        <v>0.61278863232682101</v>
      </c>
      <c r="M46">
        <v>0.68383658969804595</v>
      </c>
      <c r="N46">
        <v>0.56305506216696299</v>
      </c>
      <c r="O46">
        <v>0.72291296625222001</v>
      </c>
      <c r="P46">
        <v>0</v>
      </c>
      <c r="Q46">
        <v>0.33925399644760201</v>
      </c>
      <c r="R46">
        <v>0.492007104795737</v>
      </c>
      <c r="S46">
        <v>0.54529307282415596</v>
      </c>
      <c r="T46">
        <v>0.44227353463587898</v>
      </c>
      <c r="U46">
        <v>0.39964476021314399</v>
      </c>
      <c r="V46">
        <v>0.39253996447602102</v>
      </c>
      <c r="W46">
        <v>0.37122557726465399</v>
      </c>
      <c r="X46">
        <v>0.41740674955594997</v>
      </c>
      <c r="Y46">
        <v>0.42806394316163399</v>
      </c>
      <c r="Z46">
        <v>0.46003552397868602</v>
      </c>
      <c r="AA46">
        <v>0.29662522202486702</v>
      </c>
    </row>
    <row r="47" spans="2:42" ht="20">
      <c r="B47" s="2"/>
      <c r="C47" s="11" t="s">
        <v>10</v>
      </c>
      <c r="D47">
        <v>0.79751332149200704</v>
      </c>
      <c r="E47">
        <v>0.98579040852575495</v>
      </c>
      <c r="F47">
        <v>0.58436944937833002</v>
      </c>
      <c r="G47">
        <v>0.85079928952042605</v>
      </c>
      <c r="H47">
        <v>0.779751332149201</v>
      </c>
      <c r="I47">
        <v>0.33570159857904103</v>
      </c>
      <c r="J47">
        <v>0.32149200710479597</v>
      </c>
      <c r="K47">
        <v>0.57371225577264695</v>
      </c>
      <c r="L47">
        <v>0.40319715808170498</v>
      </c>
      <c r="M47">
        <v>0.63765541740675002</v>
      </c>
      <c r="N47">
        <v>0.52397868561278904</v>
      </c>
      <c r="O47">
        <v>0.54174067495559497</v>
      </c>
      <c r="P47">
        <v>0.33925399644760201</v>
      </c>
      <c r="Q47">
        <v>0</v>
      </c>
      <c r="R47">
        <v>0.211367673179396</v>
      </c>
      <c r="S47">
        <v>0.30728241563055098</v>
      </c>
      <c r="T47">
        <v>0.42095914742451201</v>
      </c>
      <c r="U47">
        <v>0.34991119005328603</v>
      </c>
      <c r="V47">
        <v>0.17939609236234499</v>
      </c>
      <c r="W47">
        <v>0.22202486678507999</v>
      </c>
      <c r="X47">
        <v>0.300177619893428</v>
      </c>
      <c r="Y47">
        <v>0.25399644760213103</v>
      </c>
      <c r="Z47">
        <v>0.23623445825932499</v>
      </c>
      <c r="AA47">
        <v>0.204262877442274</v>
      </c>
    </row>
    <row r="48" spans="2:42" ht="20">
      <c r="B48" s="2"/>
      <c r="C48" s="11" t="s">
        <v>11</v>
      </c>
      <c r="D48">
        <v>0.90408525754884494</v>
      </c>
      <c r="E48">
        <v>0.93960923623445802</v>
      </c>
      <c r="F48">
        <v>0.57726465364120805</v>
      </c>
      <c r="G48">
        <v>0.89698046181172297</v>
      </c>
      <c r="H48">
        <v>0.82238010657193605</v>
      </c>
      <c r="I48">
        <v>0.48490230905861498</v>
      </c>
      <c r="J48">
        <v>0.55239786856127904</v>
      </c>
      <c r="K48">
        <v>0.69094138543516903</v>
      </c>
      <c r="L48">
        <v>0.47779751332149201</v>
      </c>
      <c r="M48">
        <v>0.66962699822380101</v>
      </c>
      <c r="N48">
        <v>0.61989342806394299</v>
      </c>
      <c r="O48">
        <v>0.587921847246892</v>
      </c>
      <c r="P48">
        <v>0.492007104795737</v>
      </c>
      <c r="Q48">
        <v>0.211367673179396</v>
      </c>
      <c r="R48">
        <v>0</v>
      </c>
      <c r="S48">
        <v>0.65541740674955595</v>
      </c>
      <c r="T48">
        <v>0.76909413854351705</v>
      </c>
      <c r="U48">
        <v>0.60923623445825903</v>
      </c>
      <c r="V48">
        <v>0.50976909413854399</v>
      </c>
      <c r="W48">
        <v>0.31083481349911202</v>
      </c>
      <c r="X48">
        <v>0.46358792184724701</v>
      </c>
      <c r="Y48">
        <v>0.64120781527531101</v>
      </c>
      <c r="Z48">
        <v>0.410301953818828</v>
      </c>
      <c r="AA48">
        <v>0.36412078152753102</v>
      </c>
    </row>
    <row r="49" spans="2:39" ht="20">
      <c r="B49" s="2"/>
      <c r="C49" s="11" t="s">
        <v>12</v>
      </c>
      <c r="D49">
        <v>0.97513321492007099</v>
      </c>
      <c r="E49">
        <v>0.96092362344582605</v>
      </c>
      <c r="F49">
        <v>0.46714031971580799</v>
      </c>
      <c r="G49">
        <v>0.76554174067495595</v>
      </c>
      <c r="H49">
        <v>0.95737122557726495</v>
      </c>
      <c r="I49">
        <v>0.52042628774422695</v>
      </c>
      <c r="J49">
        <v>0.73001776198934298</v>
      </c>
      <c r="K49">
        <v>0.71936056838365903</v>
      </c>
      <c r="L49">
        <v>0.60213143872113695</v>
      </c>
      <c r="M49">
        <v>0.698046181172291</v>
      </c>
      <c r="N49">
        <v>0.726465364120782</v>
      </c>
      <c r="O49">
        <v>0.66252220248667903</v>
      </c>
      <c r="P49">
        <v>0.54529307282415596</v>
      </c>
      <c r="Q49">
        <v>0.30728241563055098</v>
      </c>
      <c r="R49">
        <v>0.65541740674955595</v>
      </c>
      <c r="S49">
        <v>0</v>
      </c>
      <c r="T49">
        <v>0.357015985790409</v>
      </c>
      <c r="U49">
        <v>0.75843694493783298</v>
      </c>
      <c r="V49">
        <v>0.50266429840142102</v>
      </c>
      <c r="W49">
        <v>0.36767317939609201</v>
      </c>
      <c r="X49">
        <v>0.396092362344583</v>
      </c>
      <c r="Y49">
        <v>0.38543516873889899</v>
      </c>
      <c r="Z49">
        <v>0.41385435168738899</v>
      </c>
      <c r="AA49">
        <v>0.36056838365896998</v>
      </c>
      <c r="AM49"/>
    </row>
    <row r="50" spans="2:39" ht="20">
      <c r="B50" s="2" t="s">
        <v>4</v>
      </c>
      <c r="C50" s="11" t="s">
        <v>13</v>
      </c>
      <c r="D50">
        <v>0.87921847246891704</v>
      </c>
      <c r="E50">
        <v>0.81882770870337496</v>
      </c>
      <c r="F50">
        <v>0.49555950266429799</v>
      </c>
      <c r="G50">
        <v>0.77619893428064002</v>
      </c>
      <c r="H50">
        <v>0.98934280639431604</v>
      </c>
      <c r="I50">
        <v>0.84724689165186495</v>
      </c>
      <c r="J50">
        <v>0.97158081705151</v>
      </c>
      <c r="K50">
        <v>0.79396092362344595</v>
      </c>
      <c r="L50">
        <v>0.45648312611012398</v>
      </c>
      <c r="M50">
        <v>0.75133214920071101</v>
      </c>
      <c r="N50">
        <v>0.79040852575488496</v>
      </c>
      <c r="O50">
        <v>0.69449378330373002</v>
      </c>
      <c r="P50">
        <v>0.44227353463587898</v>
      </c>
      <c r="Q50">
        <v>0.42095914742451201</v>
      </c>
      <c r="R50">
        <v>0.76909413854351705</v>
      </c>
      <c r="S50">
        <v>0.357015985790409</v>
      </c>
      <c r="T50">
        <v>0</v>
      </c>
      <c r="U50">
        <v>0.40674955595026602</v>
      </c>
      <c r="V50">
        <v>0.246891651865009</v>
      </c>
      <c r="W50">
        <v>0.29307282415630598</v>
      </c>
      <c r="X50">
        <v>0.48134991119005299</v>
      </c>
      <c r="Y50">
        <v>0.26820603907637702</v>
      </c>
      <c r="Z50">
        <v>0.35346358792184701</v>
      </c>
      <c r="AA50">
        <v>0.49911190053285998</v>
      </c>
      <c r="AM50"/>
    </row>
    <row r="51" spans="2:39" ht="20">
      <c r="B51" s="2"/>
      <c r="C51" s="11" t="s">
        <v>14</v>
      </c>
      <c r="D51">
        <v>0.82593250444049704</v>
      </c>
      <c r="E51">
        <v>0.8898756660746</v>
      </c>
      <c r="F51">
        <v>0.59857904085257496</v>
      </c>
      <c r="G51">
        <v>0.78685612788632298</v>
      </c>
      <c r="H51">
        <v>0.92895204262877396</v>
      </c>
      <c r="I51">
        <v>0.84369449378330397</v>
      </c>
      <c r="J51">
        <v>0.97868561278863198</v>
      </c>
      <c r="K51">
        <v>0.81527531083481397</v>
      </c>
      <c r="L51">
        <v>0.62344582593250397</v>
      </c>
      <c r="M51">
        <v>0.71580817051509804</v>
      </c>
      <c r="N51">
        <v>0.65186500888099497</v>
      </c>
      <c r="O51">
        <v>0.75488454706927199</v>
      </c>
      <c r="P51">
        <v>0.39964476021314399</v>
      </c>
      <c r="Q51">
        <v>0.34991119005328603</v>
      </c>
      <c r="R51">
        <v>0.60923623445825903</v>
      </c>
      <c r="S51">
        <v>0.75843694493783298</v>
      </c>
      <c r="T51">
        <v>0.40674955595026602</v>
      </c>
      <c r="U51">
        <v>0</v>
      </c>
      <c r="V51">
        <v>0.37833037300177602</v>
      </c>
      <c r="W51">
        <v>0.43161634103019503</v>
      </c>
      <c r="X51">
        <v>0.438721136767318</v>
      </c>
      <c r="Y51">
        <v>0.44582593250444102</v>
      </c>
      <c r="Z51">
        <v>0.53818827708703398</v>
      </c>
      <c r="AA51">
        <v>0.28596802841918301</v>
      </c>
      <c r="AM51"/>
    </row>
    <row r="52" spans="2:39" ht="20">
      <c r="B52" s="2"/>
      <c r="C52" s="11" t="s">
        <v>15</v>
      </c>
      <c r="D52">
        <v>0.87566607460035495</v>
      </c>
      <c r="E52">
        <v>0.92539964476021297</v>
      </c>
      <c r="F52">
        <v>0.70870337477797496</v>
      </c>
      <c r="G52">
        <v>0.90053285968028396</v>
      </c>
      <c r="H52">
        <v>1</v>
      </c>
      <c r="I52">
        <v>0.88632326820603902</v>
      </c>
      <c r="J52">
        <v>0.94671403197158099</v>
      </c>
      <c r="K52">
        <v>0.96802841918294902</v>
      </c>
      <c r="L52">
        <v>0.74422735346358804</v>
      </c>
      <c r="M52">
        <v>0.92184724689165198</v>
      </c>
      <c r="N52">
        <v>0.88277087033747803</v>
      </c>
      <c r="O52">
        <v>0.918294849023091</v>
      </c>
      <c r="P52">
        <v>0.39253996447602102</v>
      </c>
      <c r="Q52">
        <v>0.17939609236234499</v>
      </c>
      <c r="R52">
        <v>0.50976909413854399</v>
      </c>
      <c r="S52">
        <v>0.50266429840142102</v>
      </c>
      <c r="T52">
        <v>0.246891651865009</v>
      </c>
      <c r="U52">
        <v>0.37833037300177602</v>
      </c>
      <c r="V52">
        <v>0</v>
      </c>
      <c r="W52">
        <v>0.27886323268205998</v>
      </c>
      <c r="X52">
        <v>0.232682060390764</v>
      </c>
      <c r="Y52">
        <v>0.32504440497335702</v>
      </c>
      <c r="Z52">
        <v>0.30373001776198899</v>
      </c>
      <c r="AA52">
        <v>0.225577264653641</v>
      </c>
      <c r="AM52"/>
    </row>
    <row r="53" spans="2:39" ht="20">
      <c r="B53" s="2"/>
      <c r="C53" s="11" t="s">
        <v>16</v>
      </c>
      <c r="D53">
        <v>0.65896980461811705</v>
      </c>
      <c r="E53">
        <v>0.86500888099467099</v>
      </c>
      <c r="F53">
        <v>0.26465364120781498</v>
      </c>
      <c r="G53">
        <v>0.59502664298401398</v>
      </c>
      <c r="H53">
        <v>0.94316163410302001</v>
      </c>
      <c r="I53">
        <v>0.534635879218472</v>
      </c>
      <c r="J53">
        <v>0.74777975133214902</v>
      </c>
      <c r="K53">
        <v>0.87211367673179396</v>
      </c>
      <c r="L53">
        <v>0.38188277087033701</v>
      </c>
      <c r="M53">
        <v>0.48845470692717602</v>
      </c>
      <c r="N53">
        <v>0.506216696269982</v>
      </c>
      <c r="O53">
        <v>0.70159857904085299</v>
      </c>
      <c r="P53">
        <v>0.37122557726465399</v>
      </c>
      <c r="Q53">
        <v>0.22202486678507999</v>
      </c>
      <c r="R53">
        <v>0.31083481349911202</v>
      </c>
      <c r="S53">
        <v>0.36767317939609201</v>
      </c>
      <c r="T53">
        <v>0.29307282415630598</v>
      </c>
      <c r="U53">
        <v>0.43161634103019503</v>
      </c>
      <c r="V53">
        <v>0.27886323268205998</v>
      </c>
      <c r="W53">
        <v>0</v>
      </c>
      <c r="X53">
        <v>0.342806394316163</v>
      </c>
      <c r="Y53">
        <v>0.34635879218472498</v>
      </c>
      <c r="Z53">
        <v>0.27531083481349899</v>
      </c>
      <c r="AA53">
        <v>0.37477797513321498</v>
      </c>
      <c r="AM53"/>
    </row>
    <row r="54" spans="2:39" ht="20">
      <c r="B54" s="2" t="s">
        <v>4</v>
      </c>
      <c r="C54" s="12" t="s">
        <v>17</v>
      </c>
      <c r="D54">
        <v>0.95381882770870297</v>
      </c>
      <c r="E54">
        <v>0.95026642984014198</v>
      </c>
      <c r="F54">
        <v>0.64831261101243298</v>
      </c>
      <c r="G54">
        <v>0.86856127886323298</v>
      </c>
      <c r="H54">
        <v>0.99644760213143901</v>
      </c>
      <c r="I54">
        <v>0.89342806394316199</v>
      </c>
      <c r="J54">
        <v>0.93605683836589704</v>
      </c>
      <c r="K54">
        <v>0.96447602131438703</v>
      </c>
      <c r="L54">
        <v>0.93250444049733605</v>
      </c>
      <c r="M54">
        <v>0.77264653641207803</v>
      </c>
      <c r="N54">
        <v>0.73357015985790397</v>
      </c>
      <c r="O54">
        <v>0.91119005328596803</v>
      </c>
      <c r="P54">
        <v>0.41740674955594997</v>
      </c>
      <c r="Q54">
        <v>0.300177619893428</v>
      </c>
      <c r="R54">
        <v>0.46358792184724701</v>
      </c>
      <c r="S54">
        <v>0.396092362344583</v>
      </c>
      <c r="T54">
        <v>0.48134991119005299</v>
      </c>
      <c r="U54">
        <v>0.438721136767318</v>
      </c>
      <c r="V54">
        <v>0.232682060390764</v>
      </c>
      <c r="W54">
        <v>0.342806394316163</v>
      </c>
      <c r="X54">
        <v>0</v>
      </c>
      <c r="Y54">
        <v>0.51687388987566596</v>
      </c>
      <c r="Z54">
        <v>0.31793960923623499</v>
      </c>
      <c r="AA54">
        <v>0.328596802841918</v>
      </c>
      <c r="AM54"/>
    </row>
    <row r="55" spans="2:39" ht="20">
      <c r="B55" s="4"/>
      <c r="C55" s="12" t="s">
        <v>18</v>
      </c>
      <c r="D55">
        <v>0.51332149200710497</v>
      </c>
      <c r="E55">
        <v>0.83303730017762001</v>
      </c>
      <c r="F55">
        <v>0.44937833037300201</v>
      </c>
      <c r="G55">
        <v>0.59147424511545299</v>
      </c>
      <c r="H55">
        <v>0.82948490230905902</v>
      </c>
      <c r="I55">
        <v>0.68028419182948496</v>
      </c>
      <c r="J55">
        <v>0.78330373001776199</v>
      </c>
      <c r="K55">
        <v>0.53108348134991101</v>
      </c>
      <c r="L55">
        <v>0.56660746003552398</v>
      </c>
      <c r="M55">
        <v>0.71225577264653706</v>
      </c>
      <c r="N55">
        <v>0.62699822380106596</v>
      </c>
      <c r="O55">
        <v>0.644760213143872</v>
      </c>
      <c r="P55">
        <v>0.42806394316163399</v>
      </c>
      <c r="Q55">
        <v>0.25399644760213103</v>
      </c>
      <c r="R55">
        <v>0.64120781527531101</v>
      </c>
      <c r="S55">
        <v>0.38543516873889899</v>
      </c>
      <c r="T55">
        <v>0.26820603907637702</v>
      </c>
      <c r="U55">
        <v>0.44582593250444102</v>
      </c>
      <c r="V55">
        <v>0.32504440497335702</v>
      </c>
      <c r="W55">
        <v>0.34635879218472498</v>
      </c>
      <c r="X55">
        <v>0.51687388987566596</v>
      </c>
      <c r="Y55">
        <v>0</v>
      </c>
      <c r="Z55">
        <v>0.28952042628774399</v>
      </c>
      <c r="AA55">
        <v>0.33214920071047999</v>
      </c>
      <c r="AM55"/>
    </row>
    <row r="56" spans="2:39" ht="20">
      <c r="B56" s="4"/>
      <c r="C56" s="12" t="s">
        <v>19</v>
      </c>
      <c r="D56">
        <v>0.57015985790408497</v>
      </c>
      <c r="E56">
        <v>0.74067495559502705</v>
      </c>
      <c r="F56">
        <v>0.314387211367673</v>
      </c>
      <c r="G56">
        <v>0.85435168738898803</v>
      </c>
      <c r="H56">
        <v>0.99289520426287803</v>
      </c>
      <c r="I56">
        <v>0.70515097690941397</v>
      </c>
      <c r="J56">
        <v>0.85790408525754902</v>
      </c>
      <c r="K56">
        <v>0.836589698046181</v>
      </c>
      <c r="L56">
        <v>0.55595026642984002</v>
      </c>
      <c r="M56">
        <v>0.67673179396092398</v>
      </c>
      <c r="N56">
        <v>0.808170515097691</v>
      </c>
      <c r="O56">
        <v>0.55950266429840201</v>
      </c>
      <c r="P56">
        <v>0.46003552397868602</v>
      </c>
      <c r="Q56">
        <v>0.23623445825932499</v>
      </c>
      <c r="R56">
        <v>0.410301953818828</v>
      </c>
      <c r="S56">
        <v>0.41385435168738899</v>
      </c>
      <c r="T56">
        <v>0.35346358792184701</v>
      </c>
      <c r="U56">
        <v>0.53818827708703398</v>
      </c>
      <c r="V56">
        <v>0.30373001776198899</v>
      </c>
      <c r="W56">
        <v>0.27531083481349899</v>
      </c>
      <c r="X56">
        <v>0.31793960923623499</v>
      </c>
      <c r="Y56">
        <v>0.28952042628774399</v>
      </c>
      <c r="Z56">
        <v>0</v>
      </c>
      <c r="AA56">
        <v>0.25754884547069301</v>
      </c>
      <c r="AM56"/>
    </row>
    <row r="57" spans="2:39" ht="20">
      <c r="B57" s="4"/>
      <c r="C57" s="12" t="s">
        <v>20</v>
      </c>
      <c r="D57">
        <v>0.81172291296625199</v>
      </c>
      <c r="E57">
        <v>0.90763765541740704</v>
      </c>
      <c r="F57">
        <v>0.47069271758436998</v>
      </c>
      <c r="G57">
        <v>0.63410301953818804</v>
      </c>
      <c r="H57">
        <v>0.98223801065719396</v>
      </c>
      <c r="I57">
        <v>0.58081705150976903</v>
      </c>
      <c r="J57">
        <v>0.616341030195382</v>
      </c>
      <c r="K57">
        <v>0.80461811722913001</v>
      </c>
      <c r="L57">
        <v>0.60568383658969804</v>
      </c>
      <c r="M57">
        <v>0.47424511545293102</v>
      </c>
      <c r="N57">
        <v>0.63055062166962705</v>
      </c>
      <c r="O57">
        <v>0.73712255772646595</v>
      </c>
      <c r="P57">
        <v>0.29662522202486702</v>
      </c>
      <c r="Q57">
        <v>0.204262877442274</v>
      </c>
      <c r="R57">
        <v>0.36412078152753102</v>
      </c>
      <c r="S57">
        <v>0.36056838365896998</v>
      </c>
      <c r="T57">
        <v>0.49911190053285998</v>
      </c>
      <c r="U57">
        <v>0.28596802841918301</v>
      </c>
      <c r="V57">
        <v>0.225577264653641</v>
      </c>
      <c r="W57">
        <v>0.37477797513321498</v>
      </c>
      <c r="X57">
        <v>0.328596802841918</v>
      </c>
      <c r="Y57">
        <v>0.33214920071047999</v>
      </c>
      <c r="Z57">
        <v>0.25754884547069301</v>
      </c>
      <c r="AA57">
        <v>0</v>
      </c>
      <c r="AM57"/>
    </row>
    <row r="60" spans="2:39" ht="25">
      <c r="B60" s="3" t="s">
        <v>32</v>
      </c>
      <c r="AM60"/>
    </row>
    <row r="61" spans="2:39" ht="20">
      <c r="D61" s="2" t="s">
        <v>3</v>
      </c>
      <c r="E61" s="2"/>
      <c r="F61" s="2"/>
      <c r="G61" s="2"/>
      <c r="H61" s="2" t="s">
        <v>3</v>
      </c>
      <c r="I61" s="2"/>
      <c r="J61" s="2"/>
      <c r="K61" s="2"/>
      <c r="L61" s="4" t="s">
        <v>3</v>
      </c>
      <c r="M61" s="4"/>
      <c r="N61" s="4"/>
      <c r="O61" s="4"/>
      <c r="P61" s="2" t="s">
        <v>4</v>
      </c>
      <c r="Q61" s="2"/>
      <c r="R61" s="2"/>
      <c r="S61" s="2"/>
      <c r="T61" s="2" t="s">
        <v>4</v>
      </c>
      <c r="U61" s="2"/>
      <c r="V61" s="2"/>
      <c r="W61" s="2"/>
      <c r="X61" s="2" t="s">
        <v>4</v>
      </c>
      <c r="Y61" s="4"/>
      <c r="Z61" s="4"/>
      <c r="AA61" s="4"/>
      <c r="AM61"/>
    </row>
    <row r="62" spans="2:39" ht="20">
      <c r="D62" s="11" t="s">
        <v>9</v>
      </c>
      <c r="E62" s="11" t="s">
        <v>10</v>
      </c>
      <c r="F62" s="11" t="s">
        <v>11</v>
      </c>
      <c r="G62" s="11" t="s">
        <v>12</v>
      </c>
      <c r="H62" s="11" t="s">
        <v>13</v>
      </c>
      <c r="I62" s="11" t="s">
        <v>14</v>
      </c>
      <c r="J62" s="11" t="s">
        <v>15</v>
      </c>
      <c r="K62" s="11" t="s">
        <v>16</v>
      </c>
      <c r="L62" s="12" t="s">
        <v>17</v>
      </c>
      <c r="M62" s="12" t="s">
        <v>18</v>
      </c>
      <c r="N62" s="12" t="s">
        <v>19</v>
      </c>
      <c r="O62" s="12" t="s">
        <v>20</v>
      </c>
      <c r="P62" s="11" t="s">
        <v>9</v>
      </c>
      <c r="Q62" s="11" t="s">
        <v>10</v>
      </c>
      <c r="R62" s="11" t="s">
        <v>11</v>
      </c>
      <c r="S62" s="11" t="s">
        <v>12</v>
      </c>
      <c r="T62" s="11" t="s">
        <v>13</v>
      </c>
      <c r="U62" s="11" t="s">
        <v>14</v>
      </c>
      <c r="V62" s="11" t="s">
        <v>15</v>
      </c>
      <c r="W62" s="11" t="s">
        <v>16</v>
      </c>
      <c r="X62" s="12" t="s">
        <v>17</v>
      </c>
      <c r="Y62" s="12" t="s">
        <v>18</v>
      </c>
      <c r="Z62" s="12" t="s">
        <v>19</v>
      </c>
      <c r="AA62" s="12" t="s">
        <v>20</v>
      </c>
      <c r="AM62"/>
    </row>
    <row r="63" spans="2:39" ht="20">
      <c r="B63" s="2" t="s">
        <v>3</v>
      </c>
      <c r="C63" s="11" t="s">
        <v>9</v>
      </c>
      <c r="D63">
        <v>0</v>
      </c>
      <c r="E63">
        <v>0.64120781527531101</v>
      </c>
      <c r="F63">
        <v>0.34635879218472498</v>
      </c>
      <c r="G63">
        <v>0.66252220248667903</v>
      </c>
      <c r="H63">
        <v>0.56305506216696299</v>
      </c>
      <c r="I63">
        <v>0.30373001776198899</v>
      </c>
      <c r="J63">
        <v>0.71936056838365903</v>
      </c>
      <c r="K63">
        <v>0.73712255772646595</v>
      </c>
      <c r="L63">
        <v>0.438721136767318</v>
      </c>
      <c r="M63">
        <v>0.56660746003552398</v>
      </c>
      <c r="N63">
        <v>0.34991119005328603</v>
      </c>
      <c r="O63">
        <v>0.48134991119005299</v>
      </c>
      <c r="P63">
        <v>0.93250444049733605</v>
      </c>
      <c r="Q63">
        <v>0.63410301953818804</v>
      </c>
      <c r="R63">
        <v>0.90763765541740704</v>
      </c>
      <c r="S63">
        <v>0.342806394316163</v>
      </c>
      <c r="T63">
        <v>0.452930728241563</v>
      </c>
      <c r="U63">
        <v>0.71225577264653706</v>
      </c>
      <c r="V63">
        <v>0.29662522202486702</v>
      </c>
      <c r="W63">
        <v>0.36056838365896998</v>
      </c>
      <c r="X63">
        <v>0.43516873889875701</v>
      </c>
      <c r="Y63">
        <v>0.42806394316163399</v>
      </c>
      <c r="Z63">
        <v>0.38188277087033701</v>
      </c>
      <c r="AA63">
        <v>0.42095914742451201</v>
      </c>
      <c r="AM63"/>
    </row>
    <row r="64" spans="2:39" ht="20">
      <c r="B64" s="2"/>
      <c r="C64" s="11" t="s">
        <v>10</v>
      </c>
      <c r="D64">
        <v>0.64120781527531101</v>
      </c>
      <c r="E64">
        <v>0</v>
      </c>
      <c r="F64">
        <v>0.40674955595026602</v>
      </c>
      <c r="G64">
        <v>0.37122557726465399</v>
      </c>
      <c r="H64">
        <v>0.726465364120782</v>
      </c>
      <c r="I64">
        <v>0.52753108348135003</v>
      </c>
      <c r="J64">
        <v>0.60568383658969804</v>
      </c>
      <c r="K64">
        <v>0.96092362344582605</v>
      </c>
      <c r="L64">
        <v>0.49911190053285998</v>
      </c>
      <c r="M64">
        <v>0.54529307282415596</v>
      </c>
      <c r="N64">
        <v>0.65186500888099497</v>
      </c>
      <c r="O64">
        <v>0.89698046181172297</v>
      </c>
      <c r="P64">
        <v>0.410301953818828</v>
      </c>
      <c r="Q64">
        <v>0.85435168738898803</v>
      </c>
      <c r="R64">
        <v>0.98579040852575495</v>
      </c>
      <c r="S64">
        <v>0.93960923623445802</v>
      </c>
      <c r="T64">
        <v>0.59502664298401398</v>
      </c>
      <c r="U64">
        <v>0.38898756660745998</v>
      </c>
      <c r="V64">
        <v>0.32504440497335702</v>
      </c>
      <c r="W64">
        <v>0.39253996447602102</v>
      </c>
      <c r="X64">
        <v>0.63765541740675002</v>
      </c>
      <c r="Y64">
        <v>0.36767317939609201</v>
      </c>
      <c r="Z64">
        <v>0.70159857904085299</v>
      </c>
      <c r="AA64">
        <v>0.65541740674955595</v>
      </c>
      <c r="AM64"/>
    </row>
    <row r="65" spans="2:39" ht="20">
      <c r="B65" s="2"/>
      <c r="C65" s="11" t="s">
        <v>11</v>
      </c>
      <c r="D65">
        <v>0.34635879218472498</v>
      </c>
      <c r="E65">
        <v>0.40674955595026602</v>
      </c>
      <c r="F65">
        <v>0</v>
      </c>
      <c r="G65">
        <v>0.46003552397868602</v>
      </c>
      <c r="H65">
        <v>0.87566607460035495</v>
      </c>
      <c r="I65">
        <v>0.47779751332149201</v>
      </c>
      <c r="J65">
        <v>0.31793960923623499</v>
      </c>
      <c r="K65">
        <v>0.48490230905861498</v>
      </c>
      <c r="L65">
        <v>0.68383658969804595</v>
      </c>
      <c r="M65">
        <v>0.43161634103019503</v>
      </c>
      <c r="N65">
        <v>0.44937833037300201</v>
      </c>
      <c r="O65">
        <v>0.314387211367673</v>
      </c>
      <c r="P65">
        <v>0.59147424511545299</v>
      </c>
      <c r="Q65">
        <v>0.73001776198934298</v>
      </c>
      <c r="R65">
        <v>0.72291296625222001</v>
      </c>
      <c r="S65">
        <v>0.26465364120781498</v>
      </c>
      <c r="T65">
        <v>0.300177619893428</v>
      </c>
      <c r="U65">
        <v>0.30728241563055098</v>
      </c>
      <c r="V65">
        <v>0.25399644760213103</v>
      </c>
      <c r="W65">
        <v>0.28952042628774399</v>
      </c>
      <c r="X65">
        <v>0.27886323268205998</v>
      </c>
      <c r="Y65">
        <v>0.28596802841918301</v>
      </c>
      <c r="Z65">
        <v>0.25754884547069301</v>
      </c>
      <c r="AA65">
        <v>0.33214920071047999</v>
      </c>
      <c r="AM65"/>
    </row>
    <row r="66" spans="2:39" ht="20">
      <c r="B66" s="2"/>
      <c r="C66" s="11" t="s">
        <v>12</v>
      </c>
      <c r="D66">
        <v>0.66252220248667903</v>
      </c>
      <c r="E66">
        <v>0.37122557726465399</v>
      </c>
      <c r="F66">
        <v>0.46003552397868602</v>
      </c>
      <c r="G66">
        <v>0</v>
      </c>
      <c r="H66">
        <v>0.58081705150976903</v>
      </c>
      <c r="I66">
        <v>0.31083481349911202</v>
      </c>
      <c r="J66">
        <v>0.79396092362344595</v>
      </c>
      <c r="K66">
        <v>0.644760213143872</v>
      </c>
      <c r="L66">
        <v>0.53818827708703398</v>
      </c>
      <c r="M66">
        <v>0.69449378330373002</v>
      </c>
      <c r="N66">
        <v>0.41385435168738899</v>
      </c>
      <c r="O66">
        <v>0.76198934280639397</v>
      </c>
      <c r="P66">
        <v>0.26820603907637702</v>
      </c>
      <c r="Q66">
        <v>0.45648312611012398</v>
      </c>
      <c r="R66">
        <v>0.58436944937833002</v>
      </c>
      <c r="S66">
        <v>0.57371225577264695</v>
      </c>
      <c r="T66">
        <v>0.46358792184724701</v>
      </c>
      <c r="U66">
        <v>0.47424511545293102</v>
      </c>
      <c r="V66">
        <v>0.261101243339254</v>
      </c>
      <c r="W66">
        <v>0.27175843694493801</v>
      </c>
      <c r="X66">
        <v>0.29307282415630598</v>
      </c>
      <c r="Y66">
        <v>0.27531083481349899</v>
      </c>
      <c r="Z66">
        <v>0.32149200710479597</v>
      </c>
      <c r="AA66">
        <v>0.587921847246892</v>
      </c>
      <c r="AM66"/>
    </row>
    <row r="67" spans="2:39" ht="20">
      <c r="B67" s="2" t="s">
        <v>3</v>
      </c>
      <c r="C67" s="11" t="s">
        <v>13</v>
      </c>
      <c r="D67">
        <v>0.56305506216696299</v>
      </c>
      <c r="E67">
        <v>0.726465364120782</v>
      </c>
      <c r="F67">
        <v>0.87566607460035495</v>
      </c>
      <c r="G67">
        <v>0.58081705150976903</v>
      </c>
      <c r="H67">
        <v>0</v>
      </c>
      <c r="I67">
        <v>0.50266429840142102</v>
      </c>
      <c r="J67">
        <v>0.63055062166962705</v>
      </c>
      <c r="K67">
        <v>0.51332149200710497</v>
      </c>
      <c r="L67">
        <v>0.92184724689165198</v>
      </c>
      <c r="M67">
        <v>0.73357015985790397</v>
      </c>
      <c r="N67">
        <v>0.57015985790408497</v>
      </c>
      <c r="O67">
        <v>0.86500888099467099</v>
      </c>
      <c r="P67">
        <v>0.61989342806394299</v>
      </c>
      <c r="Q67">
        <v>0.39964476021314399</v>
      </c>
      <c r="R67">
        <v>0.93605683836589704</v>
      </c>
      <c r="S67">
        <v>0.37477797513321498</v>
      </c>
      <c r="T67">
        <v>0.97158081705151</v>
      </c>
      <c r="U67">
        <v>0.99644760213143901</v>
      </c>
      <c r="V67">
        <v>0.76909413854351705</v>
      </c>
      <c r="W67">
        <v>0.83303730017762001</v>
      </c>
      <c r="X67">
        <v>0.69094138543516903</v>
      </c>
      <c r="Y67">
        <v>0.808170515097691</v>
      </c>
      <c r="Z67">
        <v>0.85079928952042605</v>
      </c>
      <c r="AA67">
        <v>0.80461811722913001</v>
      </c>
      <c r="AM67"/>
    </row>
    <row r="68" spans="2:39" ht="20">
      <c r="B68" s="2"/>
      <c r="C68" s="11" t="s">
        <v>14</v>
      </c>
      <c r="D68">
        <v>0.30373001776198899</v>
      </c>
      <c r="E68">
        <v>0.52753108348135003</v>
      </c>
      <c r="F68">
        <v>0.47779751332149201</v>
      </c>
      <c r="G68">
        <v>0.31083481349911202</v>
      </c>
      <c r="H68">
        <v>0.50266429840142102</v>
      </c>
      <c r="I68">
        <v>0</v>
      </c>
      <c r="J68">
        <v>0.66607460035524002</v>
      </c>
      <c r="K68">
        <v>0.55239786856127904</v>
      </c>
      <c r="L68">
        <v>0.59857904085257496</v>
      </c>
      <c r="M68">
        <v>0.54884547069271805</v>
      </c>
      <c r="N68">
        <v>0.52397868561278904</v>
      </c>
      <c r="O68">
        <v>0.44582593250444102</v>
      </c>
      <c r="P68">
        <v>0.357015985790409</v>
      </c>
      <c r="Q68">
        <v>0.46714031971580799</v>
      </c>
      <c r="R68">
        <v>0.67673179396092398</v>
      </c>
      <c r="S68">
        <v>0.53108348134991101</v>
      </c>
      <c r="T68">
        <v>0.67317939609236199</v>
      </c>
      <c r="U68">
        <v>0.92539964476021297</v>
      </c>
      <c r="V68">
        <v>0.55950266429840201</v>
      </c>
      <c r="W68">
        <v>0.40319715808170498</v>
      </c>
      <c r="X68">
        <v>0.70870337477797496</v>
      </c>
      <c r="Y68">
        <v>0.396092362344583</v>
      </c>
      <c r="Z68">
        <v>0.54174067495559497</v>
      </c>
      <c r="AA68">
        <v>0.71580817051509804</v>
      </c>
      <c r="AM68"/>
    </row>
    <row r="69" spans="2:39" ht="20">
      <c r="B69" s="2"/>
      <c r="C69" s="11" t="s">
        <v>15</v>
      </c>
      <c r="D69">
        <v>0.71936056838365903</v>
      </c>
      <c r="E69">
        <v>0.60568383658969804</v>
      </c>
      <c r="F69">
        <v>0.31793960923623499</v>
      </c>
      <c r="G69">
        <v>0.79396092362344595</v>
      </c>
      <c r="H69">
        <v>0.63055062166962705</v>
      </c>
      <c r="I69">
        <v>0.66607460035524002</v>
      </c>
      <c r="J69">
        <v>0</v>
      </c>
      <c r="K69">
        <v>0.79751332149200704</v>
      </c>
      <c r="L69">
        <v>0.47069271758436998</v>
      </c>
      <c r="M69">
        <v>0.534635879218472</v>
      </c>
      <c r="N69">
        <v>0.60923623445825903</v>
      </c>
      <c r="O69">
        <v>0.68738898756660805</v>
      </c>
      <c r="P69">
        <v>0.50976909413854399</v>
      </c>
      <c r="Q69">
        <v>0.65896980461811705</v>
      </c>
      <c r="R69">
        <v>0.779751332149201</v>
      </c>
      <c r="S69">
        <v>0.33925399644760201</v>
      </c>
      <c r="T69">
        <v>0.8898756660746</v>
      </c>
      <c r="U69">
        <v>0.96447602131438703</v>
      </c>
      <c r="V69">
        <v>0.82238010657193605</v>
      </c>
      <c r="W69">
        <v>0.75843694493783298</v>
      </c>
      <c r="X69">
        <v>0.61278863232682101</v>
      </c>
      <c r="Y69">
        <v>0.78330373001776199</v>
      </c>
      <c r="Z69">
        <v>0.76554174067495595</v>
      </c>
      <c r="AA69">
        <v>0.38543516873889899</v>
      </c>
      <c r="AM69"/>
    </row>
    <row r="70" spans="2:39" ht="20">
      <c r="B70" s="2"/>
      <c r="C70" s="11" t="s">
        <v>16</v>
      </c>
      <c r="D70">
        <v>0.73712255772646595</v>
      </c>
      <c r="E70">
        <v>0.96092362344582605</v>
      </c>
      <c r="F70">
        <v>0.48490230905861498</v>
      </c>
      <c r="G70">
        <v>0.644760213143872</v>
      </c>
      <c r="H70">
        <v>0.51332149200710497</v>
      </c>
      <c r="I70">
        <v>0.55239786856127904</v>
      </c>
      <c r="J70">
        <v>0.79751332149200704</v>
      </c>
      <c r="K70">
        <v>0</v>
      </c>
      <c r="L70">
        <v>0.328596802841918</v>
      </c>
      <c r="M70">
        <v>0.55595026642984002</v>
      </c>
      <c r="N70">
        <v>0.77619893428064002</v>
      </c>
      <c r="O70">
        <v>0.41740674955594997</v>
      </c>
      <c r="P70">
        <v>0.616341030195382</v>
      </c>
      <c r="Q70">
        <v>0.75488454706927199</v>
      </c>
      <c r="R70">
        <v>0.95381882770870297</v>
      </c>
      <c r="S70">
        <v>0.506216696269982</v>
      </c>
      <c r="T70">
        <v>1</v>
      </c>
      <c r="U70">
        <v>0.98223801065719396</v>
      </c>
      <c r="V70">
        <v>0.698046181172291</v>
      </c>
      <c r="W70">
        <v>0.94316163410302001</v>
      </c>
      <c r="X70">
        <v>0.52042628774422695</v>
      </c>
      <c r="Y70">
        <v>0.89342806394316199</v>
      </c>
      <c r="Z70">
        <v>0.84014209591474198</v>
      </c>
      <c r="AA70">
        <v>0.94671403197158099</v>
      </c>
      <c r="AM70"/>
    </row>
    <row r="71" spans="2:39" ht="20">
      <c r="B71" s="2" t="s">
        <v>3</v>
      </c>
      <c r="C71" s="12" t="s">
        <v>17</v>
      </c>
      <c r="D71">
        <v>0.438721136767318</v>
      </c>
      <c r="E71">
        <v>0.49911190053285998</v>
      </c>
      <c r="F71">
        <v>0.68383658969804595</v>
      </c>
      <c r="G71">
        <v>0.53818827708703398</v>
      </c>
      <c r="H71">
        <v>0.92184724689165198</v>
      </c>
      <c r="I71">
        <v>0.59857904085257496</v>
      </c>
      <c r="J71">
        <v>0.47069271758436998</v>
      </c>
      <c r="K71">
        <v>0.328596802841918</v>
      </c>
      <c r="L71">
        <v>0</v>
      </c>
      <c r="M71">
        <v>0.49555950266429799</v>
      </c>
      <c r="N71">
        <v>0.84724689165186495</v>
      </c>
      <c r="O71">
        <v>0.81882770870337496</v>
      </c>
      <c r="P71">
        <v>0.60213143872113695</v>
      </c>
      <c r="Q71">
        <v>0.86856127886323298</v>
      </c>
      <c r="R71">
        <v>0.98934280639431604</v>
      </c>
      <c r="S71">
        <v>0.84369449378330397</v>
      </c>
      <c r="T71">
        <v>0.90408525754884494</v>
      </c>
      <c r="U71">
        <v>0.92895204262877396</v>
      </c>
      <c r="V71">
        <v>0.62699822380106596</v>
      </c>
      <c r="W71">
        <v>0.70515097690941397</v>
      </c>
      <c r="X71">
        <v>0.99289520426287803</v>
      </c>
      <c r="Y71">
        <v>0.57726465364120805</v>
      </c>
      <c r="Z71">
        <v>0.75133214920071101</v>
      </c>
      <c r="AA71">
        <v>0.74067495559502705</v>
      </c>
      <c r="AM71"/>
    </row>
    <row r="72" spans="2:39" ht="20">
      <c r="B72" s="4"/>
      <c r="C72" s="12" t="s">
        <v>18</v>
      </c>
      <c r="D72">
        <v>0.56660746003552398</v>
      </c>
      <c r="E72">
        <v>0.54529307282415596</v>
      </c>
      <c r="F72">
        <v>0.43161634103019503</v>
      </c>
      <c r="G72">
        <v>0.69449378330373002</v>
      </c>
      <c r="H72">
        <v>0.73357015985790397</v>
      </c>
      <c r="I72">
        <v>0.54884547069271805</v>
      </c>
      <c r="J72">
        <v>0.534635879218472</v>
      </c>
      <c r="K72">
        <v>0.55595026642984002</v>
      </c>
      <c r="L72">
        <v>0.49555950266429799</v>
      </c>
      <c r="M72">
        <v>0</v>
      </c>
      <c r="N72">
        <v>0.74422735346358804</v>
      </c>
      <c r="O72">
        <v>0.44227353463587898</v>
      </c>
      <c r="P72">
        <v>0.82593250444049704</v>
      </c>
      <c r="Q72">
        <v>0.91474245115452901</v>
      </c>
      <c r="R72">
        <v>0.95026642984014198</v>
      </c>
      <c r="S72">
        <v>0.77264653641207803</v>
      </c>
      <c r="T72">
        <v>0.96802841918294902</v>
      </c>
      <c r="U72">
        <v>0.97513321492007099</v>
      </c>
      <c r="V72">
        <v>0.87921847246891704</v>
      </c>
      <c r="W72">
        <v>0.90053285968028396</v>
      </c>
      <c r="X72">
        <v>0.82948490230905902</v>
      </c>
      <c r="Y72">
        <v>0.88632326820603902</v>
      </c>
      <c r="Z72">
        <v>0.87211367673179396</v>
      </c>
      <c r="AA72">
        <v>0.97868561278863198</v>
      </c>
      <c r="AM72"/>
    </row>
    <row r="73" spans="2:39" ht="20">
      <c r="B73" s="4"/>
      <c r="C73" s="12" t="s">
        <v>19</v>
      </c>
      <c r="D73">
        <v>0.34991119005328603</v>
      </c>
      <c r="E73">
        <v>0.65186500888099497</v>
      </c>
      <c r="F73">
        <v>0.44937833037300201</v>
      </c>
      <c r="G73">
        <v>0.41385435168738899</v>
      </c>
      <c r="H73">
        <v>0.57015985790408497</v>
      </c>
      <c r="I73">
        <v>0.52397868561278904</v>
      </c>
      <c r="J73">
        <v>0.60923623445825903</v>
      </c>
      <c r="K73">
        <v>0.77619893428064002</v>
      </c>
      <c r="L73">
        <v>0.84724689165186495</v>
      </c>
      <c r="M73">
        <v>0.74422735346358804</v>
      </c>
      <c r="N73">
        <v>0</v>
      </c>
      <c r="O73">
        <v>0.492007104795737</v>
      </c>
      <c r="P73">
        <v>0.68028419182948496</v>
      </c>
      <c r="Q73">
        <v>0.79040852575488496</v>
      </c>
      <c r="R73">
        <v>0.88277087033747803</v>
      </c>
      <c r="S73">
        <v>0.28241563055062202</v>
      </c>
      <c r="T73">
        <v>0.81172291296625199</v>
      </c>
      <c r="U73">
        <v>0.80106571936056903</v>
      </c>
      <c r="V73">
        <v>0.35346358792184701</v>
      </c>
      <c r="W73">
        <v>0.48845470692717602</v>
      </c>
      <c r="X73">
        <v>0.37833037300177602</v>
      </c>
      <c r="Y73">
        <v>0.424511545293073</v>
      </c>
      <c r="Z73">
        <v>0.836589698046181</v>
      </c>
      <c r="AA73">
        <v>0.51687388987566596</v>
      </c>
      <c r="AM73"/>
    </row>
    <row r="74" spans="2:39" ht="20">
      <c r="B74" s="4"/>
      <c r="C74" s="12" t="s">
        <v>20</v>
      </c>
      <c r="D74">
        <v>0.48134991119005299</v>
      </c>
      <c r="E74">
        <v>0.89698046181172297</v>
      </c>
      <c r="F74">
        <v>0.314387211367673</v>
      </c>
      <c r="G74">
        <v>0.76198934280639397</v>
      </c>
      <c r="H74">
        <v>0.86500888099467099</v>
      </c>
      <c r="I74">
        <v>0.44582593250444102</v>
      </c>
      <c r="J74">
        <v>0.68738898756660805</v>
      </c>
      <c r="K74">
        <v>0.41740674955594997</v>
      </c>
      <c r="L74">
        <v>0.81882770870337496</v>
      </c>
      <c r="M74">
        <v>0.44227353463587898</v>
      </c>
      <c r="N74">
        <v>0.492007104795737</v>
      </c>
      <c r="O74">
        <v>0</v>
      </c>
      <c r="P74">
        <v>0.85790408525754902</v>
      </c>
      <c r="Q74">
        <v>0.95737122557726495</v>
      </c>
      <c r="R74">
        <v>0.81527531083481397</v>
      </c>
      <c r="S74">
        <v>0.62344582593250397</v>
      </c>
      <c r="T74">
        <v>0.78685612788632298</v>
      </c>
      <c r="U74">
        <v>0.918294849023091</v>
      </c>
      <c r="V74">
        <v>0.36412078152753102</v>
      </c>
      <c r="W74">
        <v>0.64831261101243298</v>
      </c>
      <c r="X74">
        <v>0.91119005328596803</v>
      </c>
      <c r="Y74">
        <v>0.74777975133214902</v>
      </c>
      <c r="Z74">
        <v>0.66962699822380101</v>
      </c>
      <c r="AA74">
        <v>0.86145648312611001</v>
      </c>
      <c r="AM74"/>
    </row>
    <row r="75" spans="2:39" ht="20">
      <c r="B75" s="2" t="s">
        <v>4</v>
      </c>
      <c r="C75" s="11" t="s">
        <v>9</v>
      </c>
      <c r="D75">
        <v>0.93250444049733605</v>
      </c>
      <c r="E75">
        <v>0.410301953818828</v>
      </c>
      <c r="F75">
        <v>0.59147424511545299</v>
      </c>
      <c r="G75">
        <v>0.26820603907637702</v>
      </c>
      <c r="H75">
        <v>0.61989342806394299</v>
      </c>
      <c r="I75">
        <v>0.357015985790409</v>
      </c>
      <c r="J75">
        <v>0.50976909413854399</v>
      </c>
      <c r="K75">
        <v>0.616341030195382</v>
      </c>
      <c r="L75">
        <v>0.60213143872113695</v>
      </c>
      <c r="M75">
        <v>0.82593250444049704</v>
      </c>
      <c r="N75">
        <v>0.68028419182948496</v>
      </c>
      <c r="O75">
        <v>0.85790408525754902</v>
      </c>
      <c r="P75">
        <v>0</v>
      </c>
      <c r="Q75">
        <v>5.1509769094138499E-2</v>
      </c>
      <c r="R75">
        <v>0.19005328596802801</v>
      </c>
      <c r="S75">
        <v>7.6376554174067496E-2</v>
      </c>
      <c r="T75">
        <v>0.246891651865009</v>
      </c>
      <c r="U75">
        <v>0.24333925399644801</v>
      </c>
      <c r="V75">
        <v>0.172291296625222</v>
      </c>
      <c r="W75">
        <v>0.22202486678507999</v>
      </c>
      <c r="X75">
        <v>0.18650088809946699</v>
      </c>
      <c r="Y75">
        <v>0.12611012433392499</v>
      </c>
      <c r="Z75">
        <v>0.16873889875666101</v>
      </c>
      <c r="AA75">
        <v>0.20071047957371199</v>
      </c>
      <c r="AM75"/>
    </row>
    <row r="76" spans="2:39" ht="20">
      <c r="B76" s="2"/>
      <c r="C76" s="11" t="s">
        <v>10</v>
      </c>
      <c r="D76">
        <v>0.63410301953818804</v>
      </c>
      <c r="E76">
        <v>0.85435168738898803</v>
      </c>
      <c r="F76">
        <v>0.73001776198934298</v>
      </c>
      <c r="G76">
        <v>0.45648312611012398</v>
      </c>
      <c r="H76">
        <v>0.39964476021314399</v>
      </c>
      <c r="I76">
        <v>0.46714031971580799</v>
      </c>
      <c r="J76">
        <v>0.65896980461811705</v>
      </c>
      <c r="K76">
        <v>0.75488454706927199</v>
      </c>
      <c r="L76">
        <v>0.86856127886323298</v>
      </c>
      <c r="M76">
        <v>0.91474245115452901</v>
      </c>
      <c r="N76">
        <v>0.79040852575488496</v>
      </c>
      <c r="O76">
        <v>0.95737122557726495</v>
      </c>
      <c r="P76">
        <v>5.1509769094138499E-2</v>
      </c>
      <c r="Q76">
        <v>0</v>
      </c>
      <c r="R76">
        <v>0.19715808170515101</v>
      </c>
      <c r="S76">
        <v>3.0195381882770898E-2</v>
      </c>
      <c r="T76">
        <v>0.239786856127886</v>
      </c>
      <c r="U76">
        <v>0.225577264653641</v>
      </c>
      <c r="V76">
        <v>0.122557726465364</v>
      </c>
      <c r="W76">
        <v>0.204262877442274</v>
      </c>
      <c r="X76">
        <v>0.10834813499111901</v>
      </c>
      <c r="Y76">
        <v>8.3481349911190106E-2</v>
      </c>
      <c r="Z76">
        <v>0.13321492007104799</v>
      </c>
      <c r="AA76">
        <v>0.10124333925399601</v>
      </c>
      <c r="AM76"/>
    </row>
    <row r="77" spans="2:39" ht="20">
      <c r="B77" s="2"/>
      <c r="C77" s="11" t="s">
        <v>11</v>
      </c>
      <c r="D77">
        <v>0.90763765541740704</v>
      </c>
      <c r="E77">
        <v>0.98579040852575495</v>
      </c>
      <c r="F77">
        <v>0.72291296625222001</v>
      </c>
      <c r="G77">
        <v>0.58436944937833002</v>
      </c>
      <c r="H77">
        <v>0.93605683836589704</v>
      </c>
      <c r="I77">
        <v>0.67673179396092398</v>
      </c>
      <c r="J77">
        <v>0.779751332149201</v>
      </c>
      <c r="K77">
        <v>0.95381882770870297</v>
      </c>
      <c r="L77">
        <v>0.98934280639431604</v>
      </c>
      <c r="M77">
        <v>0.95026642984014198</v>
      </c>
      <c r="N77">
        <v>0.88277087033747803</v>
      </c>
      <c r="O77">
        <v>0.81527531083481397</v>
      </c>
      <c r="P77">
        <v>0.19005328596802801</v>
      </c>
      <c r="Q77">
        <v>0.19715808170515101</v>
      </c>
      <c r="R77">
        <v>0</v>
      </c>
      <c r="S77">
        <v>0.129662522202487</v>
      </c>
      <c r="T77">
        <v>0.25044404973356998</v>
      </c>
      <c r="U77">
        <v>0.33570159857904103</v>
      </c>
      <c r="V77">
        <v>0.22912966252220299</v>
      </c>
      <c r="W77">
        <v>0.211367673179396</v>
      </c>
      <c r="X77">
        <v>0.232682060390764</v>
      </c>
      <c r="Y77">
        <v>0.218472468916519</v>
      </c>
      <c r="Z77">
        <v>0.21492007104795699</v>
      </c>
      <c r="AA77">
        <v>0.20781527531083499</v>
      </c>
      <c r="AM77"/>
    </row>
    <row r="78" spans="2:39" ht="20">
      <c r="B78" s="2"/>
      <c r="C78" s="11" t="s">
        <v>12</v>
      </c>
      <c r="D78">
        <v>0.342806394316163</v>
      </c>
      <c r="E78">
        <v>0.93960923623445802</v>
      </c>
      <c r="F78">
        <v>0.26465364120781498</v>
      </c>
      <c r="G78">
        <v>0.57371225577264695</v>
      </c>
      <c r="H78">
        <v>0.37477797513321498</v>
      </c>
      <c r="I78">
        <v>0.53108348134991101</v>
      </c>
      <c r="J78">
        <v>0.33925399644760201</v>
      </c>
      <c r="K78">
        <v>0.506216696269982</v>
      </c>
      <c r="L78">
        <v>0.84369449378330397</v>
      </c>
      <c r="M78">
        <v>0.77264653641207803</v>
      </c>
      <c r="N78">
        <v>0.28241563055062202</v>
      </c>
      <c r="O78">
        <v>0.62344582593250397</v>
      </c>
      <c r="P78">
        <v>7.6376554174067496E-2</v>
      </c>
      <c r="Q78">
        <v>3.0195381882770898E-2</v>
      </c>
      <c r="R78">
        <v>0.129662522202487</v>
      </c>
      <c r="S78">
        <v>0</v>
      </c>
      <c r="T78">
        <v>0.19360568383658999</v>
      </c>
      <c r="U78">
        <v>0.23623445825932499</v>
      </c>
      <c r="V78">
        <v>0.1651865008881</v>
      </c>
      <c r="W78">
        <v>0.158081705150977</v>
      </c>
      <c r="X78">
        <v>9.7690941385435201E-2</v>
      </c>
      <c r="Y78">
        <v>0.119005328596803</v>
      </c>
      <c r="Z78">
        <v>0.15452930728241601</v>
      </c>
      <c r="AA78">
        <v>0.115452930728242</v>
      </c>
      <c r="AM78"/>
    </row>
    <row r="79" spans="2:39" ht="20">
      <c r="B79" s="2" t="s">
        <v>4</v>
      </c>
      <c r="C79" s="11" t="s">
        <v>13</v>
      </c>
      <c r="D79">
        <v>0.452930728241563</v>
      </c>
      <c r="E79">
        <v>0.59502664298401398</v>
      </c>
      <c r="F79">
        <v>0.300177619893428</v>
      </c>
      <c r="G79">
        <v>0.46358792184724701</v>
      </c>
      <c r="H79">
        <v>0.97158081705151</v>
      </c>
      <c r="I79">
        <v>0.67317939609236199</v>
      </c>
      <c r="J79">
        <v>0.8898756660746</v>
      </c>
      <c r="K79">
        <v>1</v>
      </c>
      <c r="L79">
        <v>0.90408525754884494</v>
      </c>
      <c r="M79">
        <v>0.96802841918294902</v>
      </c>
      <c r="N79">
        <v>0.81172291296625199</v>
      </c>
      <c r="O79">
        <v>0.78685612788632298</v>
      </c>
      <c r="P79">
        <v>0.246891651865009</v>
      </c>
      <c r="Q79">
        <v>0.239786856127886</v>
      </c>
      <c r="R79">
        <v>0.25044404973356998</v>
      </c>
      <c r="S79">
        <v>0.19360568383658999</v>
      </c>
      <c r="T79">
        <v>0</v>
      </c>
      <c r="U79">
        <v>5.8614564831261103E-2</v>
      </c>
      <c r="V79">
        <v>2.66429840142096E-2</v>
      </c>
      <c r="W79">
        <v>4.4404973357016E-2</v>
      </c>
      <c r="X79">
        <v>0.143872113676732</v>
      </c>
      <c r="Y79">
        <v>9.4138543516873896E-2</v>
      </c>
      <c r="Z79">
        <v>0.11190053285968</v>
      </c>
      <c r="AA79">
        <v>0.16163410301953801</v>
      </c>
      <c r="AM79"/>
    </row>
    <row r="80" spans="2:39" ht="20">
      <c r="B80" s="2"/>
      <c r="C80" s="11" t="s">
        <v>14</v>
      </c>
      <c r="D80">
        <v>0.71225577264653706</v>
      </c>
      <c r="E80">
        <v>0.38898756660745998</v>
      </c>
      <c r="F80">
        <v>0.30728241563055098</v>
      </c>
      <c r="G80">
        <v>0.47424511545293102</v>
      </c>
      <c r="H80">
        <v>0.99644760213143901</v>
      </c>
      <c r="I80">
        <v>0.92539964476021297</v>
      </c>
      <c r="J80">
        <v>0.96447602131438703</v>
      </c>
      <c r="K80">
        <v>0.98223801065719396</v>
      </c>
      <c r="L80">
        <v>0.92895204262877396</v>
      </c>
      <c r="M80">
        <v>0.97513321492007099</v>
      </c>
      <c r="N80">
        <v>0.80106571936056903</v>
      </c>
      <c r="O80">
        <v>0.918294849023091</v>
      </c>
      <c r="P80">
        <v>0.24333925399644801</v>
      </c>
      <c r="Q80">
        <v>0.225577264653641</v>
      </c>
      <c r="R80">
        <v>0.33570159857904103</v>
      </c>
      <c r="S80">
        <v>0.23623445825932499</v>
      </c>
      <c r="T80">
        <v>5.8614564831261103E-2</v>
      </c>
      <c r="U80">
        <v>0</v>
      </c>
      <c r="V80">
        <v>3.7300177619893397E-2</v>
      </c>
      <c r="W80">
        <v>3.3747779751332203E-2</v>
      </c>
      <c r="X80">
        <v>0.18294849023090601</v>
      </c>
      <c r="Y80">
        <v>0.14742451154529301</v>
      </c>
      <c r="Z80">
        <v>0.17939609236234499</v>
      </c>
      <c r="AA80">
        <v>0.136767317939609</v>
      </c>
      <c r="AM80"/>
    </row>
    <row r="81" spans="2:39" ht="20">
      <c r="B81" s="2"/>
      <c r="C81" s="11" t="s">
        <v>15</v>
      </c>
      <c r="D81">
        <v>0.29662522202486702</v>
      </c>
      <c r="E81">
        <v>0.32504440497335702</v>
      </c>
      <c r="F81">
        <v>0.25399644760213103</v>
      </c>
      <c r="G81">
        <v>0.261101243339254</v>
      </c>
      <c r="H81">
        <v>0.76909413854351705</v>
      </c>
      <c r="I81">
        <v>0.55950266429840201</v>
      </c>
      <c r="J81">
        <v>0.82238010657193605</v>
      </c>
      <c r="K81">
        <v>0.698046181172291</v>
      </c>
      <c r="L81">
        <v>0.62699822380106596</v>
      </c>
      <c r="M81">
        <v>0.87921847246891704</v>
      </c>
      <c r="N81">
        <v>0.35346358792184701</v>
      </c>
      <c r="O81">
        <v>0.36412078152753102</v>
      </c>
      <c r="P81">
        <v>0.172291296625222</v>
      </c>
      <c r="Q81">
        <v>0.122557726465364</v>
      </c>
      <c r="R81">
        <v>0.22912966252220299</v>
      </c>
      <c r="S81">
        <v>0.1651865008881</v>
      </c>
      <c r="T81">
        <v>2.66429840142096E-2</v>
      </c>
      <c r="U81">
        <v>3.7300177619893397E-2</v>
      </c>
      <c r="V81">
        <v>0</v>
      </c>
      <c r="W81">
        <v>2.3090586145648299E-2</v>
      </c>
      <c r="X81">
        <v>9.0586145648312605E-2</v>
      </c>
      <c r="Y81">
        <v>5.5062166962699798E-2</v>
      </c>
      <c r="Z81">
        <v>6.92717584369449E-2</v>
      </c>
      <c r="AA81">
        <v>4.0852575488454702E-2</v>
      </c>
      <c r="AM81"/>
    </row>
    <row r="82" spans="2:39" ht="20">
      <c r="B82" s="2"/>
      <c r="C82" s="11" t="s">
        <v>16</v>
      </c>
      <c r="D82">
        <v>0.36056838365896998</v>
      </c>
      <c r="E82">
        <v>0.39253996447602102</v>
      </c>
      <c r="F82">
        <v>0.28952042628774399</v>
      </c>
      <c r="G82">
        <v>0.27175843694493801</v>
      </c>
      <c r="H82">
        <v>0.83303730017762001</v>
      </c>
      <c r="I82">
        <v>0.40319715808170498</v>
      </c>
      <c r="J82">
        <v>0.75843694493783298</v>
      </c>
      <c r="K82">
        <v>0.94316163410302001</v>
      </c>
      <c r="L82">
        <v>0.70515097690941397</v>
      </c>
      <c r="M82">
        <v>0.90053285968028396</v>
      </c>
      <c r="N82">
        <v>0.48845470692717602</v>
      </c>
      <c r="O82">
        <v>0.64831261101243298</v>
      </c>
      <c r="P82">
        <v>0.22202486678507999</v>
      </c>
      <c r="Q82">
        <v>0.204262877442274</v>
      </c>
      <c r="R82">
        <v>0.211367673179396</v>
      </c>
      <c r="S82">
        <v>0.158081705150977</v>
      </c>
      <c r="T82">
        <v>4.4404973357016E-2</v>
      </c>
      <c r="U82">
        <v>3.3747779751332203E-2</v>
      </c>
      <c r="V82">
        <v>2.3090586145648299E-2</v>
      </c>
      <c r="W82">
        <v>0</v>
      </c>
      <c r="X82">
        <v>6.5719360568383706E-2</v>
      </c>
      <c r="Y82">
        <v>8.70337477797513E-2</v>
      </c>
      <c r="Z82">
        <v>7.2824156305506205E-2</v>
      </c>
      <c r="AA82">
        <v>4.7957371225577299E-2</v>
      </c>
      <c r="AM82"/>
    </row>
    <row r="83" spans="2:39" ht="20">
      <c r="B83" s="2" t="s">
        <v>4</v>
      </c>
      <c r="C83" s="12" t="s">
        <v>17</v>
      </c>
      <c r="D83">
        <v>0.43516873889875701</v>
      </c>
      <c r="E83">
        <v>0.63765541740675002</v>
      </c>
      <c r="F83">
        <v>0.27886323268205998</v>
      </c>
      <c r="G83">
        <v>0.29307282415630598</v>
      </c>
      <c r="H83">
        <v>0.69094138543516903</v>
      </c>
      <c r="I83">
        <v>0.70870337477797496</v>
      </c>
      <c r="J83">
        <v>0.61278863232682101</v>
      </c>
      <c r="K83">
        <v>0.52042628774422695</v>
      </c>
      <c r="L83">
        <v>0.99289520426287803</v>
      </c>
      <c r="M83">
        <v>0.82948490230905902</v>
      </c>
      <c r="N83">
        <v>0.37833037300177602</v>
      </c>
      <c r="O83">
        <v>0.91119005328596803</v>
      </c>
      <c r="P83">
        <v>0.18650088809946699</v>
      </c>
      <c r="Q83">
        <v>0.10834813499111901</v>
      </c>
      <c r="R83">
        <v>0.232682060390764</v>
      </c>
      <c r="S83">
        <v>9.7690941385435201E-2</v>
      </c>
      <c r="T83">
        <v>0.143872113676732</v>
      </c>
      <c r="U83">
        <v>0.18294849023090601</v>
      </c>
      <c r="V83">
        <v>9.0586145648312605E-2</v>
      </c>
      <c r="W83">
        <v>6.5719360568383706E-2</v>
      </c>
      <c r="X83">
        <v>0</v>
      </c>
      <c r="Y83">
        <v>0.10479573712255801</v>
      </c>
      <c r="Z83">
        <v>0.17584369449378301</v>
      </c>
      <c r="AA83">
        <v>0.150976909413854</v>
      </c>
      <c r="AM83"/>
    </row>
    <row r="84" spans="2:39" ht="20">
      <c r="B84" s="4"/>
      <c r="C84" s="12" t="s">
        <v>18</v>
      </c>
      <c r="D84">
        <v>0.42806394316163399</v>
      </c>
      <c r="E84">
        <v>0.36767317939609201</v>
      </c>
      <c r="F84">
        <v>0.28596802841918301</v>
      </c>
      <c r="G84">
        <v>0.27531083481349899</v>
      </c>
      <c r="H84">
        <v>0.808170515097691</v>
      </c>
      <c r="I84">
        <v>0.396092362344583</v>
      </c>
      <c r="J84">
        <v>0.78330373001776199</v>
      </c>
      <c r="K84">
        <v>0.89342806394316199</v>
      </c>
      <c r="L84">
        <v>0.57726465364120805</v>
      </c>
      <c r="M84">
        <v>0.88632326820603902</v>
      </c>
      <c r="N84">
        <v>0.424511545293073</v>
      </c>
      <c r="O84">
        <v>0.74777975133214902</v>
      </c>
      <c r="P84">
        <v>0.12611012433392499</v>
      </c>
      <c r="Q84">
        <v>8.3481349911190106E-2</v>
      </c>
      <c r="R84">
        <v>0.218472468916519</v>
      </c>
      <c r="S84">
        <v>0.119005328596803</v>
      </c>
      <c r="T84">
        <v>9.4138543516873896E-2</v>
      </c>
      <c r="U84">
        <v>0.14742451154529301</v>
      </c>
      <c r="V84">
        <v>5.5062166962699798E-2</v>
      </c>
      <c r="W84">
        <v>8.70337477797513E-2</v>
      </c>
      <c r="X84">
        <v>0.10479573712255801</v>
      </c>
      <c r="Y84">
        <v>0</v>
      </c>
      <c r="Z84">
        <v>6.2166962699822401E-2</v>
      </c>
      <c r="AA84">
        <v>0.14031971580817101</v>
      </c>
      <c r="AM84"/>
    </row>
    <row r="85" spans="2:39" ht="20">
      <c r="B85" s="4"/>
      <c r="C85" s="12" t="s">
        <v>19</v>
      </c>
      <c r="D85">
        <v>0.38188277087033701</v>
      </c>
      <c r="E85">
        <v>0.70159857904085299</v>
      </c>
      <c r="F85">
        <v>0.25754884547069301</v>
      </c>
      <c r="G85">
        <v>0.32149200710479597</v>
      </c>
      <c r="H85">
        <v>0.85079928952042605</v>
      </c>
      <c r="I85">
        <v>0.54174067495559497</v>
      </c>
      <c r="J85">
        <v>0.76554174067495595</v>
      </c>
      <c r="K85">
        <v>0.84014209591474198</v>
      </c>
      <c r="L85">
        <v>0.75133214920071101</v>
      </c>
      <c r="M85">
        <v>0.87211367673179396</v>
      </c>
      <c r="N85">
        <v>0.836589698046181</v>
      </c>
      <c r="O85">
        <v>0.66962699822380101</v>
      </c>
      <c r="P85">
        <v>0.16873889875666101</v>
      </c>
      <c r="Q85">
        <v>0.13321492007104799</v>
      </c>
      <c r="R85">
        <v>0.21492007104795699</v>
      </c>
      <c r="S85">
        <v>0.15452930728241601</v>
      </c>
      <c r="T85">
        <v>0.11190053285968</v>
      </c>
      <c r="U85">
        <v>0.17939609236234499</v>
      </c>
      <c r="V85">
        <v>6.92717584369449E-2</v>
      </c>
      <c r="W85">
        <v>7.2824156305506205E-2</v>
      </c>
      <c r="X85">
        <v>0.17584369449378301</v>
      </c>
      <c r="Y85">
        <v>6.2166962699822401E-2</v>
      </c>
      <c r="Z85">
        <v>0</v>
      </c>
      <c r="AA85">
        <v>7.9928952042628801E-2</v>
      </c>
      <c r="AM85"/>
    </row>
    <row r="86" spans="2:39" ht="20">
      <c r="B86" s="4"/>
      <c r="C86" s="12" t="s">
        <v>20</v>
      </c>
      <c r="D86">
        <v>0.42095914742451201</v>
      </c>
      <c r="E86">
        <v>0.65541740674955595</v>
      </c>
      <c r="F86">
        <v>0.33214920071047999</v>
      </c>
      <c r="G86">
        <v>0.587921847246892</v>
      </c>
      <c r="H86">
        <v>0.80461811722913001</v>
      </c>
      <c r="I86">
        <v>0.71580817051509804</v>
      </c>
      <c r="J86">
        <v>0.38543516873889899</v>
      </c>
      <c r="K86">
        <v>0.94671403197158099</v>
      </c>
      <c r="L86">
        <v>0.74067495559502705</v>
      </c>
      <c r="M86">
        <v>0.97868561278863198</v>
      </c>
      <c r="N86">
        <v>0.51687388987566596</v>
      </c>
      <c r="O86">
        <v>0.86145648312611001</v>
      </c>
      <c r="P86">
        <v>0.20071047957371199</v>
      </c>
      <c r="Q86">
        <v>0.10124333925399601</v>
      </c>
      <c r="R86">
        <v>0.20781527531083499</v>
      </c>
      <c r="S86">
        <v>0.115452930728242</v>
      </c>
      <c r="T86">
        <v>0.16163410301953801</v>
      </c>
      <c r="U86">
        <v>0.136767317939609</v>
      </c>
      <c r="V86">
        <v>4.0852575488454702E-2</v>
      </c>
      <c r="W86">
        <v>4.7957371225577299E-2</v>
      </c>
      <c r="X86">
        <v>0.150976909413854</v>
      </c>
      <c r="Y86">
        <v>0.14031971580817101</v>
      </c>
      <c r="Z86">
        <v>7.9928952042628801E-2</v>
      </c>
      <c r="AA86">
        <v>0</v>
      </c>
      <c r="AM86"/>
    </row>
    <row r="91" spans="2:39"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AI91" s="1"/>
      <c r="AM91"/>
    </row>
    <row r="92" spans="2:39">
      <c r="B92" s="111"/>
      <c r="C92" s="111"/>
      <c r="D92" s="111"/>
      <c r="E92" s="111"/>
      <c r="F92" s="111"/>
      <c r="G92" s="111"/>
      <c r="H92" s="111"/>
      <c r="I92" s="111"/>
      <c r="J92" s="111" t="s">
        <v>2</v>
      </c>
      <c r="K92" s="111"/>
      <c r="L92" s="111"/>
      <c r="M92" s="111"/>
      <c r="AI92" s="1"/>
      <c r="AM92"/>
    </row>
    <row r="93" spans="2:39">
      <c r="C93" s="111"/>
      <c r="D93" s="112" t="s">
        <v>6</v>
      </c>
      <c r="E93" s="113"/>
      <c r="F93" s="113" t="s">
        <v>7</v>
      </c>
      <c r="G93" s="113"/>
      <c r="H93" s="113" t="s">
        <v>8</v>
      </c>
      <c r="I93" s="113"/>
      <c r="J93" s="111"/>
      <c r="K93" s="114" t="s">
        <v>6</v>
      </c>
      <c r="L93" s="111" t="s">
        <v>7</v>
      </c>
      <c r="M93" s="111" t="s">
        <v>8</v>
      </c>
      <c r="N93" s="111"/>
      <c r="AJ93" s="1"/>
      <c r="AM93"/>
    </row>
    <row r="94" spans="2:39">
      <c r="C94" s="111"/>
      <c r="D94" s="115" t="s">
        <v>23</v>
      </c>
      <c r="E94" s="116" t="s">
        <v>24</v>
      </c>
      <c r="F94" s="115" t="s">
        <v>23</v>
      </c>
      <c r="G94" s="116" t="s">
        <v>24</v>
      </c>
      <c r="H94" s="115" t="s">
        <v>23</v>
      </c>
      <c r="I94" s="116" t="s">
        <v>24</v>
      </c>
      <c r="J94" s="111"/>
      <c r="K94" s="111"/>
      <c r="L94" s="111"/>
      <c r="M94" s="111"/>
      <c r="N94" s="111"/>
      <c r="AJ94" s="1"/>
      <c r="AM94"/>
    </row>
    <row r="95" spans="2:39">
      <c r="C95" s="111">
        <v>1</v>
      </c>
      <c r="D95" s="116">
        <v>0.57617079500000001</v>
      </c>
      <c r="E95" s="116">
        <v>0.67563653000000001</v>
      </c>
      <c r="F95" s="116">
        <v>0.98048037899999996</v>
      </c>
      <c r="G95" s="116">
        <v>0.87872025399999998</v>
      </c>
      <c r="H95" s="116">
        <v>0.78911096800000002</v>
      </c>
      <c r="I95" s="116">
        <v>0.75439210400000001</v>
      </c>
      <c r="J95" s="111"/>
      <c r="K95" s="111">
        <f>D95-E95</f>
        <v>-9.9465735E-2</v>
      </c>
      <c r="L95" s="111">
        <f>F95-G95</f>
        <v>0.10176012499999998</v>
      </c>
      <c r="M95" s="111">
        <f>H95-I95</f>
        <v>3.4718864000000016E-2</v>
      </c>
      <c r="N95" s="111"/>
      <c r="AJ95" s="1"/>
      <c r="AM95"/>
    </row>
    <row r="96" spans="2:39">
      <c r="C96" s="111">
        <v>2</v>
      </c>
      <c r="D96" s="116">
        <v>0.43887989300000002</v>
      </c>
      <c r="E96" s="116">
        <v>0.48438298299999999</v>
      </c>
      <c r="F96" s="116">
        <v>0.77315787300000005</v>
      </c>
      <c r="G96" s="116">
        <v>0.79666649199999995</v>
      </c>
      <c r="H96" s="116">
        <v>0.69047216899999997</v>
      </c>
      <c r="I96" s="116">
        <v>0.68206214399999998</v>
      </c>
      <c r="J96" s="111"/>
      <c r="K96" s="111">
        <f t="shared" ref="K96:K118" si="7">D96-E96</f>
        <v>-4.5503089999999968E-2</v>
      </c>
      <c r="L96" s="111">
        <f t="shared" ref="L96:L118" si="8">F96-G96</f>
        <v>-2.3508618999999897E-2</v>
      </c>
      <c r="M96" s="111">
        <f t="shared" ref="M96:M118" si="9">H96-I96</f>
        <v>8.4100249999999876E-3</v>
      </c>
      <c r="N96" s="111"/>
      <c r="AJ96" s="1"/>
      <c r="AM96"/>
    </row>
    <row r="97" spans="3:39">
      <c r="C97" s="111">
        <v>3</v>
      </c>
      <c r="D97" s="116">
        <v>0.404023988</v>
      </c>
      <c r="E97" s="116">
        <v>0.44588446100000001</v>
      </c>
      <c r="F97" s="116">
        <v>0.69528103699999999</v>
      </c>
      <c r="G97" s="116">
        <v>0.68445469199999998</v>
      </c>
      <c r="H97" s="116">
        <v>0.617777774</v>
      </c>
      <c r="I97" s="116">
        <v>0.61475940399999995</v>
      </c>
      <c r="J97" s="111"/>
      <c r="K97" s="111">
        <f t="shared" si="7"/>
        <v>-4.1860473000000009E-2</v>
      </c>
      <c r="L97" s="111">
        <f t="shared" si="8"/>
        <v>1.0826345000000015E-2</v>
      </c>
      <c r="M97" s="111">
        <f t="shared" si="9"/>
        <v>3.018370000000048E-3</v>
      </c>
      <c r="N97" s="111"/>
      <c r="AJ97" s="1"/>
      <c r="AM97"/>
    </row>
    <row r="98" spans="3:39">
      <c r="C98" s="111">
        <v>4</v>
      </c>
      <c r="D98" s="116">
        <v>0.49890843099999999</v>
      </c>
      <c r="E98" s="116">
        <v>0.57955717500000004</v>
      </c>
      <c r="F98" s="116">
        <v>0.74209772500000004</v>
      </c>
      <c r="G98" s="116">
        <v>0.76694288300000002</v>
      </c>
      <c r="H98" s="116">
        <v>0.57942137100000002</v>
      </c>
      <c r="I98" s="116">
        <v>0.55521769499999996</v>
      </c>
      <c r="J98" s="111"/>
      <c r="K98" s="111">
        <f t="shared" si="7"/>
        <v>-8.064874400000005E-2</v>
      </c>
      <c r="L98" s="111">
        <f t="shared" si="8"/>
        <v>-2.4845157999999978E-2</v>
      </c>
      <c r="M98" s="111">
        <f t="shared" si="9"/>
        <v>2.4203676000000063E-2</v>
      </c>
      <c r="N98" s="111"/>
      <c r="AJ98" s="1"/>
      <c r="AM98"/>
    </row>
    <row r="99" spans="3:39">
      <c r="C99" s="111">
        <v>5</v>
      </c>
      <c r="D99" s="116">
        <v>0.57492469899999998</v>
      </c>
      <c r="E99" s="116">
        <v>0.60418235799999997</v>
      </c>
      <c r="F99" s="116">
        <v>0.72759548299999999</v>
      </c>
      <c r="G99" s="116">
        <v>0.72245596700000003</v>
      </c>
      <c r="H99" s="116">
        <v>0.67822881499999998</v>
      </c>
      <c r="I99" s="116">
        <v>0.67654783100000004</v>
      </c>
      <c r="J99" s="111"/>
      <c r="K99" s="111">
        <f t="shared" si="7"/>
        <v>-2.9257658999999991E-2</v>
      </c>
      <c r="L99" s="111">
        <f t="shared" si="8"/>
        <v>5.1395159999999551E-3</v>
      </c>
      <c r="M99" s="111">
        <f t="shared" si="9"/>
        <v>1.680983999999941E-3</v>
      </c>
      <c r="N99" s="111"/>
      <c r="AJ99" s="1"/>
      <c r="AM99"/>
    </row>
    <row r="100" spans="3:39">
      <c r="C100" s="111">
        <v>6</v>
      </c>
      <c r="D100" s="116">
        <v>0.42259224099999998</v>
      </c>
      <c r="E100" s="116">
        <v>0.43890800299999999</v>
      </c>
      <c r="F100" s="116">
        <v>0.73278612300000001</v>
      </c>
      <c r="G100" s="116">
        <v>0.70945727300000005</v>
      </c>
      <c r="H100" s="116">
        <v>0.55473872400000002</v>
      </c>
      <c r="I100" s="116">
        <v>0.54728074400000004</v>
      </c>
      <c r="J100" s="111"/>
      <c r="K100" s="111">
        <f t="shared" si="7"/>
        <v>-1.6315762000000011E-2</v>
      </c>
      <c r="L100" s="111">
        <f t="shared" si="8"/>
        <v>2.3328849999999957E-2</v>
      </c>
      <c r="M100" s="111">
        <f t="shared" si="9"/>
        <v>7.4579799999999752E-3</v>
      </c>
      <c r="N100" s="111"/>
      <c r="AJ100" s="1"/>
      <c r="AM100"/>
    </row>
    <row r="101" spans="3:39">
      <c r="C101" s="111">
        <v>7</v>
      </c>
      <c r="D101" s="116">
        <v>0.58012465499999999</v>
      </c>
      <c r="E101" s="116">
        <v>0.63095995400000005</v>
      </c>
      <c r="F101" s="116">
        <v>0.72135976400000001</v>
      </c>
      <c r="G101" s="116">
        <v>0.69213603000000001</v>
      </c>
      <c r="H101" s="116">
        <v>0.67955157700000002</v>
      </c>
      <c r="I101" s="116">
        <v>0.65495361699999999</v>
      </c>
      <c r="J101" s="111"/>
      <c r="K101" s="111">
        <f t="shared" si="7"/>
        <v>-5.0835299000000056E-2</v>
      </c>
      <c r="L101" s="111">
        <f t="shared" si="8"/>
        <v>2.9223734000000001E-2</v>
      </c>
      <c r="M101" s="111">
        <f t="shared" si="9"/>
        <v>2.459796000000003E-2</v>
      </c>
      <c r="N101" s="111"/>
      <c r="AJ101" s="1"/>
      <c r="AM101"/>
    </row>
    <row r="102" spans="3:39">
      <c r="C102" s="111">
        <v>8</v>
      </c>
      <c r="D102" s="116">
        <v>0.64361603700000003</v>
      </c>
      <c r="E102" s="116">
        <v>0.65475032700000002</v>
      </c>
      <c r="F102" s="116">
        <v>0.84559118799999999</v>
      </c>
      <c r="G102" s="116">
        <v>0.83288127599999995</v>
      </c>
      <c r="H102" s="116">
        <v>0.74553848199999995</v>
      </c>
      <c r="I102" s="116">
        <v>0.73559656299999998</v>
      </c>
      <c r="J102" s="111"/>
      <c r="K102" s="111">
        <f t="shared" si="7"/>
        <v>-1.1134289999999991E-2</v>
      </c>
      <c r="L102" s="111">
        <f t="shared" si="8"/>
        <v>1.2709912000000045E-2</v>
      </c>
      <c r="M102" s="111">
        <f t="shared" si="9"/>
        <v>9.9419189999999658E-3</v>
      </c>
      <c r="N102" s="111"/>
      <c r="AJ102" s="1"/>
      <c r="AM102"/>
    </row>
    <row r="103" spans="3:39">
      <c r="C103" s="111">
        <v>9</v>
      </c>
      <c r="D103" s="116">
        <v>0.43520787700000002</v>
      </c>
      <c r="E103" s="116">
        <v>0.51741683800000005</v>
      </c>
      <c r="F103" s="116">
        <v>0.68916533800000002</v>
      </c>
      <c r="G103" s="116">
        <v>0.65693010200000002</v>
      </c>
      <c r="H103" s="116">
        <v>0.58025817000000002</v>
      </c>
      <c r="I103" s="116">
        <v>0.526053981</v>
      </c>
      <c r="J103" s="111"/>
      <c r="K103" s="111">
        <f t="shared" si="7"/>
        <v>-8.2208961000000025E-2</v>
      </c>
      <c r="L103" s="111">
        <f t="shared" si="8"/>
        <v>3.2235236E-2</v>
      </c>
      <c r="M103" s="111">
        <f t="shared" si="9"/>
        <v>5.4204189000000014E-2</v>
      </c>
      <c r="N103" s="111"/>
      <c r="AJ103" s="1"/>
      <c r="AM103"/>
    </row>
    <row r="104" spans="3:39">
      <c r="C104" s="111">
        <v>10</v>
      </c>
      <c r="D104" s="116">
        <v>0.65587134400000002</v>
      </c>
      <c r="E104" s="116">
        <v>0.67599327300000001</v>
      </c>
      <c r="F104" s="116">
        <v>0.93547897199999996</v>
      </c>
      <c r="G104" s="116">
        <v>0.91423339999999997</v>
      </c>
      <c r="H104" s="116">
        <v>0.75622794599999998</v>
      </c>
      <c r="I104" s="116">
        <v>0.72812666999999998</v>
      </c>
      <c r="J104" s="111"/>
      <c r="K104" s="111">
        <f t="shared" si="7"/>
        <v>-2.0121928999999983E-2</v>
      </c>
      <c r="L104" s="111">
        <f t="shared" si="8"/>
        <v>2.124557199999999E-2</v>
      </c>
      <c r="M104" s="111">
        <f t="shared" si="9"/>
        <v>2.8101276000000008E-2</v>
      </c>
      <c r="N104" s="111"/>
      <c r="AJ104" s="1"/>
      <c r="AM104"/>
    </row>
    <row r="105" spans="3:39">
      <c r="C105" s="111">
        <v>11</v>
      </c>
      <c r="D105" s="116">
        <v>0.53499630899999995</v>
      </c>
      <c r="E105" s="116">
        <v>0.65134710399999995</v>
      </c>
      <c r="F105" s="116">
        <v>0.75517301199999998</v>
      </c>
      <c r="G105" s="116">
        <v>0.740027145</v>
      </c>
      <c r="H105" s="116">
        <v>0.58884102400000005</v>
      </c>
      <c r="I105" s="116">
        <v>0.55794556299999998</v>
      </c>
      <c r="J105" s="111"/>
      <c r="K105" s="111">
        <f t="shared" si="7"/>
        <v>-0.11635079500000001</v>
      </c>
      <c r="L105" s="111">
        <f t="shared" si="8"/>
        <v>1.514586699999998E-2</v>
      </c>
      <c r="M105" s="111">
        <f t="shared" si="9"/>
        <v>3.0895461000000068E-2</v>
      </c>
      <c r="N105" s="111"/>
      <c r="AJ105" s="1"/>
      <c r="AM105"/>
    </row>
    <row r="106" spans="3:39">
      <c r="C106" s="111">
        <v>12</v>
      </c>
      <c r="D106" s="116">
        <v>0.64356183499999997</v>
      </c>
      <c r="E106" s="116">
        <v>0.65749665800000001</v>
      </c>
      <c r="F106" s="116">
        <v>0.83460712699999995</v>
      </c>
      <c r="G106" s="116">
        <v>0.83028145200000003</v>
      </c>
      <c r="H106" s="116">
        <v>0.78190834899999995</v>
      </c>
      <c r="I106" s="116">
        <v>0.76762973599999995</v>
      </c>
      <c r="J106" s="111"/>
      <c r="K106" s="111">
        <f t="shared" si="7"/>
        <v>-1.3934823000000041E-2</v>
      </c>
      <c r="L106" s="111">
        <f t="shared" si="8"/>
        <v>4.3256749999999178E-3</v>
      </c>
      <c r="M106" s="111">
        <f t="shared" si="9"/>
        <v>1.4278612999999996E-2</v>
      </c>
      <c r="N106" s="111"/>
      <c r="AJ106" s="1"/>
      <c r="AM106"/>
    </row>
    <row r="107" spans="3:39">
      <c r="C107" s="111">
        <v>13</v>
      </c>
      <c r="D107" s="116">
        <v>0.63346217800000004</v>
      </c>
      <c r="E107" s="116">
        <v>0.63876268199999997</v>
      </c>
      <c r="F107" s="116">
        <v>0.77195714299999996</v>
      </c>
      <c r="G107" s="116">
        <v>0.73923910000000004</v>
      </c>
      <c r="H107" s="116">
        <v>0.62953826099999999</v>
      </c>
      <c r="I107" s="116">
        <v>0.61964502099999996</v>
      </c>
      <c r="J107" s="111"/>
      <c r="K107" s="111">
        <f t="shared" si="7"/>
        <v>-5.3005039999999282E-3</v>
      </c>
      <c r="L107" s="111">
        <f t="shared" si="8"/>
        <v>3.2718042999999919E-2</v>
      </c>
      <c r="M107" s="111">
        <f t="shared" si="9"/>
        <v>9.8932400000000253E-3</v>
      </c>
      <c r="N107" s="111"/>
      <c r="AJ107" s="1"/>
      <c r="AM107"/>
    </row>
    <row r="108" spans="3:39">
      <c r="C108" s="111">
        <v>14</v>
      </c>
      <c r="D108" s="116">
        <v>0.58137238800000002</v>
      </c>
      <c r="E108" s="116">
        <v>0.61508865800000001</v>
      </c>
      <c r="F108" s="116">
        <v>0.67324447399999998</v>
      </c>
      <c r="G108" s="116">
        <v>0.64902372699999999</v>
      </c>
      <c r="H108" s="116">
        <v>0.60385625499999995</v>
      </c>
      <c r="I108" s="116">
        <v>0.58577405500000002</v>
      </c>
      <c r="J108" s="111"/>
      <c r="K108" s="111">
        <f t="shared" si="7"/>
        <v>-3.3716269999999993E-2</v>
      </c>
      <c r="L108" s="111">
        <f t="shared" si="8"/>
        <v>2.4220746999999987E-2</v>
      </c>
      <c r="M108" s="111">
        <f t="shared" si="9"/>
        <v>1.8082199999999937E-2</v>
      </c>
      <c r="N108" s="111"/>
      <c r="AJ108" s="1"/>
      <c r="AM108"/>
    </row>
    <row r="109" spans="3:39">
      <c r="C109" s="111">
        <v>15</v>
      </c>
      <c r="D109" s="116">
        <v>0.64287188299999998</v>
      </c>
      <c r="E109" s="116">
        <v>0.67563606399999998</v>
      </c>
      <c r="F109" s="116">
        <v>0.84242101999999996</v>
      </c>
      <c r="G109" s="116">
        <v>0.83394966599999998</v>
      </c>
      <c r="H109" s="116">
        <v>0.71245654599999997</v>
      </c>
      <c r="I109" s="116">
        <v>0.71196140600000002</v>
      </c>
      <c r="J109" s="111"/>
      <c r="K109" s="111">
        <f t="shared" si="7"/>
        <v>-3.2764181000000003E-2</v>
      </c>
      <c r="L109" s="111">
        <f t="shared" si="8"/>
        <v>8.4713539999999865E-3</v>
      </c>
      <c r="M109" s="111">
        <f t="shared" si="9"/>
        <v>4.9513999999994951E-4</v>
      </c>
      <c r="N109" s="111"/>
      <c r="AJ109" s="1"/>
      <c r="AM109"/>
    </row>
    <row r="110" spans="3:39">
      <c r="C110" s="111">
        <v>16</v>
      </c>
      <c r="D110" s="116">
        <v>0.57316671900000005</v>
      </c>
      <c r="E110" s="116">
        <v>0.63469859500000003</v>
      </c>
      <c r="F110" s="116">
        <v>0.80056286300000001</v>
      </c>
      <c r="G110" s="116">
        <v>0.77014340800000003</v>
      </c>
      <c r="H110" s="116">
        <v>0.66754902400000005</v>
      </c>
      <c r="I110" s="116">
        <v>0.64625159300000001</v>
      </c>
      <c r="J110" s="111"/>
      <c r="K110" s="111">
        <f t="shared" si="7"/>
        <v>-6.1531875999999985E-2</v>
      </c>
      <c r="L110" s="111">
        <f t="shared" si="8"/>
        <v>3.0419454999999984E-2</v>
      </c>
      <c r="M110" s="111">
        <f t="shared" si="9"/>
        <v>2.1297431000000033E-2</v>
      </c>
      <c r="N110" s="111"/>
      <c r="AJ110" s="1"/>
      <c r="AM110"/>
    </row>
    <row r="111" spans="3:39">
      <c r="C111" s="111">
        <v>17</v>
      </c>
      <c r="D111" s="116">
        <v>0.50720926600000005</v>
      </c>
      <c r="E111" s="116">
        <v>0.52032250700000005</v>
      </c>
      <c r="F111" s="116">
        <v>0.60546893599999996</v>
      </c>
      <c r="G111" s="116">
        <v>0.59199008099999995</v>
      </c>
      <c r="H111" s="116">
        <v>0.55260255199999997</v>
      </c>
      <c r="I111" s="116">
        <v>0.53018195700000004</v>
      </c>
      <c r="J111" s="111"/>
      <c r="K111" s="111">
        <f t="shared" si="7"/>
        <v>-1.3113240999999998E-2</v>
      </c>
      <c r="L111" s="111">
        <f t="shared" si="8"/>
        <v>1.3478855000000012E-2</v>
      </c>
      <c r="M111" s="111">
        <f t="shared" si="9"/>
        <v>2.2420594999999932E-2</v>
      </c>
      <c r="N111" s="111"/>
      <c r="AJ111" s="1"/>
      <c r="AM111"/>
    </row>
    <row r="112" spans="3:39">
      <c r="C112" s="111">
        <v>18</v>
      </c>
      <c r="D112" s="116">
        <v>0.62780781900000004</v>
      </c>
      <c r="E112" s="116">
        <v>0.65371845200000001</v>
      </c>
      <c r="F112" s="116">
        <v>0.67893700899999998</v>
      </c>
      <c r="G112" s="116">
        <v>0.68477481799999995</v>
      </c>
      <c r="H112" s="116">
        <v>0.67230095400000001</v>
      </c>
      <c r="I112" s="116">
        <v>0.69831920800000002</v>
      </c>
      <c r="J112" s="111"/>
      <c r="K112" s="111">
        <f t="shared" si="7"/>
        <v>-2.5910632999999961E-2</v>
      </c>
      <c r="L112" s="111">
        <f t="shared" si="8"/>
        <v>-5.8378089999999716E-3</v>
      </c>
      <c r="M112" s="111">
        <f t="shared" si="9"/>
        <v>-2.6018254000000018E-2</v>
      </c>
      <c r="N112" s="111"/>
      <c r="AJ112" s="1"/>
      <c r="AM112"/>
    </row>
    <row r="113" spans="3:39">
      <c r="C113" s="111">
        <v>19</v>
      </c>
      <c r="D113" s="116">
        <v>0.67256563599999997</v>
      </c>
      <c r="E113" s="116">
        <v>0.71291842800000005</v>
      </c>
      <c r="F113" s="116">
        <v>0.77202082699999997</v>
      </c>
      <c r="G113" s="116">
        <v>0.76506097299999998</v>
      </c>
      <c r="H113" s="116">
        <v>0.77133168100000005</v>
      </c>
      <c r="I113" s="116">
        <v>0.76183134200000002</v>
      </c>
      <c r="J113" s="111"/>
      <c r="K113" s="111">
        <f t="shared" si="7"/>
        <v>-4.0352792000000082E-2</v>
      </c>
      <c r="L113" s="111">
        <f t="shared" si="8"/>
        <v>6.9598539999999876E-3</v>
      </c>
      <c r="M113" s="111">
        <f t="shared" si="9"/>
        <v>9.5003390000000243E-3</v>
      </c>
      <c r="N113" s="111"/>
      <c r="AJ113" s="1"/>
      <c r="AM113"/>
    </row>
    <row r="114" spans="3:39">
      <c r="C114" s="111">
        <v>20</v>
      </c>
      <c r="D114" s="116">
        <v>0.602986578</v>
      </c>
      <c r="E114" s="116">
        <v>0.63844888200000005</v>
      </c>
      <c r="F114" s="116">
        <v>0.75796428500000002</v>
      </c>
      <c r="G114" s="116">
        <v>0.731128326</v>
      </c>
      <c r="H114" s="116">
        <v>0.672945656</v>
      </c>
      <c r="I114" s="116">
        <v>0.62141805500000002</v>
      </c>
      <c r="J114" s="111"/>
      <c r="K114" s="111">
        <f t="shared" si="7"/>
        <v>-3.5462304000000056E-2</v>
      </c>
      <c r="L114" s="111">
        <f t="shared" si="8"/>
        <v>2.683595900000002E-2</v>
      </c>
      <c r="M114" s="111">
        <f t="shared" si="9"/>
        <v>5.1527600999999978E-2</v>
      </c>
      <c r="N114" s="111"/>
      <c r="AJ114" s="1"/>
      <c r="AM114"/>
    </row>
    <row r="115" spans="3:39">
      <c r="C115" s="111">
        <v>21</v>
      </c>
      <c r="D115" s="116">
        <v>0.74070071000000004</v>
      </c>
      <c r="E115" s="116">
        <v>0.74153582100000004</v>
      </c>
      <c r="F115" s="116">
        <v>0.88154100899999999</v>
      </c>
      <c r="G115" s="116">
        <v>0.87274005200000004</v>
      </c>
      <c r="H115" s="116">
        <v>0.85060686200000002</v>
      </c>
      <c r="I115" s="116">
        <v>0.82881896399999999</v>
      </c>
      <c r="J115" s="111"/>
      <c r="K115" s="111">
        <f t="shared" si="7"/>
        <v>-8.3511099999999949E-4</v>
      </c>
      <c r="L115" s="111">
        <f t="shared" si="8"/>
        <v>8.8009569999999426E-3</v>
      </c>
      <c r="M115" s="111">
        <f t="shared" si="9"/>
        <v>2.1787898000000028E-2</v>
      </c>
      <c r="N115" s="111"/>
      <c r="AJ115" s="1"/>
      <c r="AM115"/>
    </row>
    <row r="116" spans="3:39">
      <c r="C116" s="111">
        <v>22</v>
      </c>
      <c r="D116" s="116">
        <v>0.60431958399999997</v>
      </c>
      <c r="E116" s="116">
        <v>0.59164051699999998</v>
      </c>
      <c r="F116" s="116">
        <v>0.68522698999999998</v>
      </c>
      <c r="G116" s="116">
        <v>0.67235258099999995</v>
      </c>
      <c r="H116" s="116">
        <v>0.64757797500000003</v>
      </c>
      <c r="I116" s="116">
        <v>0.63899223599999999</v>
      </c>
      <c r="J116" s="111"/>
      <c r="K116" s="111">
        <f t="shared" si="7"/>
        <v>1.2679066999999988E-2</v>
      </c>
      <c r="L116" s="111">
        <f t="shared" si="8"/>
        <v>1.2874409000000031E-2</v>
      </c>
      <c r="M116" s="111">
        <f t="shared" si="9"/>
        <v>8.5857390000000366E-3</v>
      </c>
      <c r="N116" s="111"/>
      <c r="AJ116" s="1"/>
      <c r="AM116"/>
    </row>
    <row r="117" spans="3:39">
      <c r="C117" s="111">
        <v>23</v>
      </c>
      <c r="D117" s="116">
        <v>0.64670954800000002</v>
      </c>
      <c r="E117" s="116">
        <v>0.64206702100000002</v>
      </c>
      <c r="F117" s="116">
        <v>0.82317845199999995</v>
      </c>
      <c r="G117" s="116">
        <v>0.81266387299999998</v>
      </c>
      <c r="H117" s="116">
        <v>0.652383665</v>
      </c>
      <c r="I117" s="116">
        <v>0.63540113099999995</v>
      </c>
      <c r="J117" s="111"/>
      <c r="K117" s="111">
        <f t="shared" si="7"/>
        <v>4.6425270000000074E-3</v>
      </c>
      <c r="L117" s="111">
        <f t="shared" si="8"/>
        <v>1.0514578999999968E-2</v>
      </c>
      <c r="M117" s="111">
        <f t="shared" si="9"/>
        <v>1.6982534000000049E-2</v>
      </c>
      <c r="N117" s="111"/>
      <c r="AJ117" s="1"/>
      <c r="AM117"/>
    </row>
    <row r="118" spans="3:39">
      <c r="C118" s="111">
        <v>24</v>
      </c>
      <c r="D118" s="116">
        <v>0.67023571999999998</v>
      </c>
      <c r="E118" s="116">
        <v>0.70996800299999996</v>
      </c>
      <c r="F118" s="116">
        <v>0.79553063499999999</v>
      </c>
      <c r="G118" s="116">
        <v>0.80418244299999997</v>
      </c>
      <c r="H118" s="116">
        <v>0.716546024</v>
      </c>
      <c r="I118" s="116">
        <v>0.71683258999999999</v>
      </c>
      <c r="J118" s="111"/>
      <c r="K118" s="111">
        <f t="shared" si="7"/>
        <v>-3.9732282999999979E-2</v>
      </c>
      <c r="L118" s="111">
        <f t="shared" si="8"/>
        <v>-8.6518079999999831E-3</v>
      </c>
      <c r="M118" s="111">
        <f t="shared" si="9"/>
        <v>-2.8656599999998811E-4</v>
      </c>
      <c r="N118" s="111"/>
      <c r="AJ118" s="1"/>
      <c r="AM118"/>
    </row>
    <row r="119" spans="3:39"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AJ119" s="1"/>
      <c r="AM119"/>
    </row>
    <row r="120" spans="3:39">
      <c r="C120" s="111" t="s">
        <v>27</v>
      </c>
      <c r="D120" s="111">
        <f>AVERAGE(D95:D118)</f>
        <v>0.57967858887500012</v>
      </c>
      <c r="E120" s="111">
        <f t="shared" ref="E120:M120" si="10">AVERAGE(E95:E118)</f>
        <v>0.61630505391666668</v>
      </c>
      <c r="F120" s="111">
        <f t="shared" si="10"/>
        <v>0.77170115266666661</v>
      </c>
      <c r="G120" s="111">
        <f t="shared" si="10"/>
        <v>0.75635150058333334</v>
      </c>
      <c r="H120" s="111">
        <f t="shared" si="10"/>
        <v>0.67465711766666658</v>
      </c>
      <c r="I120" s="111">
        <f t="shared" si="10"/>
        <v>0.65816640041666663</v>
      </c>
      <c r="J120" s="111" t="s">
        <v>27</v>
      </c>
      <c r="K120" s="111">
        <f>AVERAGE(K95:K118)</f>
        <v>-3.6626465041666674E-2</v>
      </c>
      <c r="L120" s="111">
        <f t="shared" si="10"/>
        <v>1.5349652083333326E-2</v>
      </c>
      <c r="M120" s="111">
        <f t="shared" si="10"/>
        <v>1.6490717250000005E-2</v>
      </c>
      <c r="N120" s="111"/>
      <c r="AJ120" s="1"/>
      <c r="AM120"/>
    </row>
    <row r="121" spans="3:39">
      <c r="C121" s="111" t="s">
        <v>29</v>
      </c>
      <c r="D121" s="117">
        <v>1.28305E-5</v>
      </c>
      <c r="E121" s="118"/>
      <c r="F121" s="118">
        <v>4.8391119999999996E-3</v>
      </c>
      <c r="G121" s="118"/>
      <c r="H121" s="117">
        <v>8.5297700000000002E-5</v>
      </c>
      <c r="I121" s="111"/>
      <c r="J121" s="111" t="s">
        <v>30</v>
      </c>
      <c r="K121" s="119">
        <f>STDEV(K95:K118)</f>
        <v>3.2480956855646004E-2</v>
      </c>
      <c r="L121" s="119">
        <v>2.4118912999999999E-2</v>
      </c>
      <c r="M121" s="119">
        <v>1.6982734999999999E-2</v>
      </c>
      <c r="N121" s="119"/>
      <c r="AJ121" s="1"/>
      <c r="AM121"/>
    </row>
    <row r="122" spans="3:39">
      <c r="D122" s="111"/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1"/>
      <c r="P122" s="111"/>
      <c r="Q122" s="111"/>
    </row>
    <row r="123" spans="3:39">
      <c r="D123" s="111"/>
      <c r="E123" s="111"/>
      <c r="F123" s="111"/>
      <c r="G123" s="111"/>
      <c r="H123" s="111"/>
      <c r="I123" s="111"/>
      <c r="J123" s="120" t="s">
        <v>31</v>
      </c>
      <c r="K123" s="121">
        <f>K120/K121</f>
        <v>-1.1276288812686279</v>
      </c>
      <c r="L123" s="121">
        <f t="shared" ref="L123:M123" si="11">L120/L121</f>
        <v>0.6364155832119518</v>
      </c>
      <c r="M123" s="121">
        <f t="shared" si="11"/>
        <v>0.97102835615111505</v>
      </c>
      <c r="Q123" s="111"/>
    </row>
  </sheetData>
  <conditionalFormatting sqref="D5:AA2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34:AA5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63:AA8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RDM&amp;Histogram</vt:lpstr>
    </vt:vector>
  </TitlesOfParts>
  <Company>VU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Anouk2 van Loon</dc:creator>
  <cp:lastModifiedBy>Anouk2 van Loon</cp:lastModifiedBy>
  <dcterms:created xsi:type="dcterms:W3CDTF">2018-05-31T07:52:38Z</dcterms:created>
  <dcterms:modified xsi:type="dcterms:W3CDTF">2018-06-01T08:14:42Z</dcterms:modified>
</cp:coreProperties>
</file>