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0F0FBE2A-AAE6-485A-AD01-11F797CDBA0C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D41" i="1"/>
  <c r="C41" i="1"/>
  <c r="B41" i="1"/>
  <c r="C40" i="1"/>
  <c r="D40" i="1"/>
  <c r="E40" i="1"/>
  <c r="B40" i="1"/>
</calcChain>
</file>

<file path=xl/sharedStrings.xml><?xml version="1.0" encoding="utf-8"?>
<sst xmlns="http://schemas.openxmlformats.org/spreadsheetml/2006/main" count="8" uniqueCount="8">
  <si>
    <t>MEAN</t>
  </si>
  <si>
    <t>SEM</t>
  </si>
  <si>
    <t>Mg-ATP concentration</t>
  </si>
  <si>
    <t xml:space="preserve">0 mM </t>
  </si>
  <si>
    <t>0.01 mM</t>
  </si>
  <si>
    <t>0.1 mM</t>
  </si>
  <si>
    <t>1 mM</t>
  </si>
  <si>
    <t>Figure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</si>
</sst>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F44"/>
  <sheetViews>
    <sheetView tabSelected="1" topLeftCell="A13" zoomScale="80" zoomScaleNormal="80" workbookViewId="0">
      <selection activeCell="H9" sqref="H9"/>
    </sheetView>
  </sheetViews>
  <sheetFormatPr defaultRowHeight="20.25" x14ac:dyDescent="0.25"/>
  <cols>
    <col min="1" max="1" width="9.140625" style="8"/>
    <col min="2" max="2" width="18.42578125" style="8" customWidth="1"/>
    <col min="3" max="3" width="18.28515625" style="8" customWidth="1"/>
    <col min="4" max="4" width="18.140625" style="8" customWidth="1"/>
    <col min="5" max="5" width="18.7109375" style="8" customWidth="1"/>
    <col min="6" max="6" width="18.28515625" style="8" customWidth="1"/>
    <col min="7" max="9" width="9.140625" style="8"/>
    <col min="10" max="11" width="18.140625" style="8" customWidth="1"/>
    <col min="12" max="16384" width="9.140625" style="8"/>
  </cols>
  <sheetData>
    <row r="1" spans="1:6" x14ac:dyDescent="0.25">
      <c r="A1" s="7" t="s">
        <v>7</v>
      </c>
      <c r="B1" s="7"/>
      <c r="C1" s="7"/>
      <c r="F1" s="9"/>
    </row>
    <row r="2" spans="1:6" x14ac:dyDescent="0.3">
      <c r="B2" s="10" t="s">
        <v>2</v>
      </c>
      <c r="C2" s="10"/>
      <c r="D2" s="10"/>
      <c r="E2" s="10"/>
      <c r="F2" s="9"/>
    </row>
    <row r="3" spans="1:6" x14ac:dyDescent="0.3">
      <c r="B3" s="1" t="s">
        <v>3</v>
      </c>
      <c r="C3" s="1" t="s">
        <v>4</v>
      </c>
      <c r="D3" s="1" t="s">
        <v>5</v>
      </c>
      <c r="E3" s="1" t="s">
        <v>6</v>
      </c>
      <c r="F3" s="11"/>
    </row>
    <row r="4" spans="1:6" x14ac:dyDescent="0.3">
      <c r="B4" s="2">
        <v>62.6</v>
      </c>
      <c r="C4" s="2">
        <v>80.88</v>
      </c>
      <c r="D4" s="2">
        <v>65.5</v>
      </c>
      <c r="E4" s="2">
        <v>4.96</v>
      </c>
      <c r="F4" s="3"/>
    </row>
    <row r="5" spans="1:6" x14ac:dyDescent="0.3">
      <c r="B5" s="2">
        <v>125.1</v>
      </c>
      <c r="C5" s="2">
        <v>176.4</v>
      </c>
      <c r="D5" s="2">
        <v>52.08</v>
      </c>
      <c r="E5" s="2">
        <v>24.2</v>
      </c>
      <c r="F5" s="3"/>
    </row>
    <row r="6" spans="1:6" x14ac:dyDescent="0.3">
      <c r="B6" s="2">
        <v>58.6</v>
      </c>
      <c r="C6" s="2">
        <v>325</v>
      </c>
      <c r="D6" s="2">
        <v>277.60000000000002</v>
      </c>
      <c r="E6" s="2">
        <v>2.8</v>
      </c>
      <c r="F6" s="3"/>
    </row>
    <row r="7" spans="1:6" x14ac:dyDescent="0.3">
      <c r="B7" s="2">
        <v>377.4</v>
      </c>
      <c r="C7" s="2">
        <v>230.45</v>
      </c>
      <c r="D7" s="2">
        <v>274</v>
      </c>
      <c r="E7" s="2">
        <v>1</v>
      </c>
      <c r="F7" s="3"/>
    </row>
    <row r="8" spans="1:6" x14ac:dyDescent="0.3">
      <c r="B8" s="2">
        <v>89.3</v>
      </c>
      <c r="C8" s="2">
        <v>132.71</v>
      </c>
      <c r="D8" s="2">
        <v>141.55000000000001</v>
      </c>
      <c r="E8" s="2">
        <v>4.95</v>
      </c>
      <c r="F8" s="3"/>
    </row>
    <row r="9" spans="1:6" x14ac:dyDescent="0.3">
      <c r="B9" s="2">
        <v>19.7</v>
      </c>
      <c r="C9" s="2">
        <v>214</v>
      </c>
      <c r="D9" s="2">
        <v>50.19</v>
      </c>
      <c r="E9" s="2">
        <v>2</v>
      </c>
      <c r="F9" s="3"/>
    </row>
    <row r="10" spans="1:6" x14ac:dyDescent="0.3">
      <c r="B10" s="2">
        <v>153.9</v>
      </c>
      <c r="C10" s="2"/>
      <c r="D10" s="2">
        <v>64.73</v>
      </c>
      <c r="E10" s="2">
        <v>8.6</v>
      </c>
      <c r="F10" s="3"/>
    </row>
    <row r="11" spans="1:6" x14ac:dyDescent="0.3">
      <c r="B11" s="2">
        <v>102.8</v>
      </c>
      <c r="C11" s="2"/>
      <c r="D11" s="2">
        <v>360.5</v>
      </c>
      <c r="E11" s="2">
        <v>11.2</v>
      </c>
      <c r="F11" s="3"/>
    </row>
    <row r="12" spans="1:6" x14ac:dyDescent="0.3">
      <c r="B12" s="2">
        <v>111.4</v>
      </c>
      <c r="C12" s="2"/>
      <c r="D12" s="2">
        <v>187.4</v>
      </c>
      <c r="E12" s="2">
        <v>3</v>
      </c>
      <c r="F12" s="3"/>
    </row>
    <row r="13" spans="1:6" x14ac:dyDescent="0.3">
      <c r="B13" s="2">
        <v>31.6</v>
      </c>
      <c r="C13" s="2"/>
      <c r="D13" s="2">
        <v>100.83</v>
      </c>
      <c r="E13" s="2">
        <v>1.2</v>
      </c>
      <c r="F13" s="3"/>
    </row>
    <row r="14" spans="1:6" x14ac:dyDescent="0.3">
      <c r="B14" s="2">
        <v>2.14</v>
      </c>
      <c r="C14" s="2"/>
      <c r="D14" s="2"/>
      <c r="E14" s="2">
        <v>0.85</v>
      </c>
      <c r="F14" s="3"/>
    </row>
    <row r="15" spans="1:6" x14ac:dyDescent="0.3">
      <c r="B15" s="2">
        <v>187.3</v>
      </c>
      <c r="C15" s="2"/>
      <c r="D15" s="12"/>
      <c r="E15" s="2">
        <v>0.3</v>
      </c>
      <c r="F15" s="3"/>
    </row>
    <row r="16" spans="1:6" x14ac:dyDescent="0.3">
      <c r="B16" s="2">
        <v>125.8</v>
      </c>
      <c r="C16" s="2"/>
      <c r="D16" s="12"/>
      <c r="E16" s="2">
        <v>1</v>
      </c>
      <c r="F16" s="3"/>
    </row>
    <row r="17" spans="2:6" x14ac:dyDescent="0.3">
      <c r="B17" s="2">
        <v>128.30000000000001</v>
      </c>
      <c r="C17" s="2"/>
      <c r="D17" s="2"/>
      <c r="E17" s="2">
        <v>3</v>
      </c>
      <c r="F17" s="3"/>
    </row>
    <row r="18" spans="2:6" x14ac:dyDescent="0.3">
      <c r="B18" s="2">
        <v>184.8</v>
      </c>
      <c r="C18" s="2"/>
      <c r="D18" s="2"/>
      <c r="E18" s="2">
        <v>3.1</v>
      </c>
      <c r="F18" s="3"/>
    </row>
    <row r="19" spans="2:6" x14ac:dyDescent="0.3">
      <c r="B19" s="2">
        <v>180.8</v>
      </c>
      <c r="C19" s="2"/>
      <c r="D19" s="12"/>
      <c r="E19" s="2">
        <v>5</v>
      </c>
      <c r="F19" s="3"/>
    </row>
    <row r="20" spans="2:6" x14ac:dyDescent="0.3">
      <c r="B20" s="2">
        <v>608</v>
      </c>
      <c r="C20" s="12"/>
      <c r="D20" s="12"/>
      <c r="E20" s="2">
        <v>0.8</v>
      </c>
      <c r="F20" s="3"/>
    </row>
    <row r="21" spans="2:6" x14ac:dyDescent="0.3">
      <c r="B21" s="2">
        <v>210.4</v>
      </c>
      <c r="C21" s="12"/>
      <c r="D21" s="12"/>
      <c r="E21" s="2">
        <v>3.5</v>
      </c>
      <c r="F21" s="3"/>
    </row>
    <row r="22" spans="2:6" x14ac:dyDescent="0.3">
      <c r="B22" s="2">
        <v>108.1</v>
      </c>
      <c r="C22" s="2"/>
      <c r="D22" s="12"/>
      <c r="E22" s="2">
        <v>3</v>
      </c>
      <c r="F22" s="3"/>
    </row>
    <row r="23" spans="2:6" x14ac:dyDescent="0.3">
      <c r="B23" s="2">
        <v>78.33</v>
      </c>
      <c r="C23" s="2"/>
      <c r="D23" s="12"/>
      <c r="E23" s="2">
        <v>2</v>
      </c>
      <c r="F23" s="3"/>
    </row>
    <row r="24" spans="2:6" x14ac:dyDescent="0.3">
      <c r="B24" s="2">
        <v>129.16999999999999</v>
      </c>
      <c r="C24" s="2"/>
      <c r="D24" s="12"/>
      <c r="E24" s="2">
        <v>0.5</v>
      </c>
      <c r="F24" s="3"/>
    </row>
    <row r="25" spans="2:6" x14ac:dyDescent="0.3">
      <c r="B25" s="2">
        <v>193</v>
      </c>
      <c r="C25" s="2"/>
      <c r="D25" s="2"/>
      <c r="E25" s="2">
        <v>6</v>
      </c>
      <c r="F25" s="3"/>
    </row>
    <row r="26" spans="2:6" x14ac:dyDescent="0.3">
      <c r="B26" s="2">
        <v>149.62</v>
      </c>
      <c r="C26" s="2"/>
      <c r="D26" s="2"/>
      <c r="E26" s="2">
        <v>9.1999999999999993</v>
      </c>
      <c r="F26" s="3"/>
    </row>
    <row r="27" spans="2:6" x14ac:dyDescent="0.3">
      <c r="B27" s="2">
        <v>275</v>
      </c>
      <c r="C27" s="2"/>
      <c r="D27" s="2"/>
      <c r="E27" s="2">
        <v>0.5</v>
      </c>
      <c r="F27" s="3"/>
    </row>
    <row r="28" spans="2:6" x14ac:dyDescent="0.3">
      <c r="B28" s="2">
        <v>174.75</v>
      </c>
      <c r="C28" s="2"/>
      <c r="D28" s="2"/>
      <c r="E28" s="2">
        <v>3</v>
      </c>
      <c r="F28" s="3"/>
    </row>
    <row r="29" spans="2:6" x14ac:dyDescent="0.3">
      <c r="B29" s="2">
        <v>338.01</v>
      </c>
      <c r="C29" s="2"/>
      <c r="D29" s="2"/>
      <c r="E29" s="2">
        <v>10.4</v>
      </c>
      <c r="F29" s="3"/>
    </row>
    <row r="30" spans="2:6" x14ac:dyDescent="0.3">
      <c r="B30" s="2">
        <v>170</v>
      </c>
      <c r="C30" s="2"/>
      <c r="D30" s="2"/>
      <c r="E30" s="2">
        <v>20.7</v>
      </c>
      <c r="F30" s="3"/>
    </row>
    <row r="31" spans="2:6" x14ac:dyDescent="0.3">
      <c r="B31" s="2">
        <v>429.04</v>
      </c>
      <c r="C31" s="2"/>
      <c r="D31" s="2"/>
      <c r="E31" s="12"/>
      <c r="F31" s="3"/>
    </row>
    <row r="32" spans="2:6" x14ac:dyDescent="0.3">
      <c r="B32" s="2">
        <v>937.86</v>
      </c>
      <c r="C32" s="2"/>
      <c r="D32" s="2"/>
      <c r="E32" s="2"/>
      <c r="F32" s="3"/>
    </row>
    <row r="33" spans="1:6" x14ac:dyDescent="0.3">
      <c r="B33" s="2">
        <v>81.540000000000006</v>
      </c>
      <c r="C33" s="2"/>
      <c r="D33" s="2"/>
      <c r="E33" s="2"/>
      <c r="F33" s="3"/>
    </row>
    <row r="34" spans="1:6" x14ac:dyDescent="0.3">
      <c r="B34" s="2">
        <v>330</v>
      </c>
      <c r="C34" s="2"/>
      <c r="D34" s="2"/>
      <c r="E34" s="2"/>
      <c r="F34" s="3"/>
    </row>
    <row r="35" spans="1:6" x14ac:dyDescent="0.3">
      <c r="B35" s="2">
        <v>127.81</v>
      </c>
      <c r="C35" s="2"/>
      <c r="D35" s="2"/>
      <c r="E35" s="2"/>
      <c r="F35" s="3"/>
    </row>
    <row r="36" spans="1:6" x14ac:dyDescent="0.3">
      <c r="B36" s="2">
        <v>58.7</v>
      </c>
      <c r="C36" s="2"/>
      <c r="D36" s="2"/>
      <c r="E36" s="2"/>
      <c r="F36" s="3"/>
    </row>
    <row r="37" spans="1:6" x14ac:dyDescent="0.3">
      <c r="B37" s="2">
        <v>838.75</v>
      </c>
      <c r="C37" s="2"/>
      <c r="D37" s="2"/>
      <c r="E37" s="2"/>
      <c r="F37" s="3"/>
    </row>
    <row r="38" spans="1:6" x14ac:dyDescent="0.3">
      <c r="B38" s="2">
        <v>190</v>
      </c>
      <c r="C38" s="2"/>
      <c r="D38" s="2"/>
      <c r="E38" s="2"/>
      <c r="F38" s="3"/>
    </row>
    <row r="39" spans="1:6" x14ac:dyDescent="0.3">
      <c r="B39" s="2">
        <v>188</v>
      </c>
      <c r="C39" s="2"/>
      <c r="D39" s="2"/>
      <c r="E39" s="2"/>
      <c r="F39" s="3"/>
    </row>
    <row r="40" spans="1:6" x14ac:dyDescent="0.25">
      <c r="A40" s="13" t="s">
        <v>0</v>
      </c>
      <c r="B40" s="4">
        <f>AVERAGE(B4:B39)</f>
        <v>209.93388888888887</v>
      </c>
      <c r="C40" s="4">
        <f>AVERAGE(C4:C39)</f>
        <v>193.24</v>
      </c>
      <c r="D40" s="4">
        <f>AVERAGE(D4:D39)</f>
        <v>157.43800000000002</v>
      </c>
      <c r="E40" s="4">
        <f>AVERAGE(E4:E39)</f>
        <v>5.065185185185185</v>
      </c>
      <c r="F40" s="5"/>
    </row>
    <row r="41" spans="1:6" x14ac:dyDescent="0.25">
      <c r="A41" s="13" t="s">
        <v>1</v>
      </c>
      <c r="B41" s="14">
        <f>STDEV(B4:B39)/SQRT(36)</f>
        <v>34.507740084774859</v>
      </c>
      <c r="C41" s="14">
        <f>STDEV(C4:C39)/SQRT(6)</f>
        <v>34.519798859977925</v>
      </c>
      <c r="D41" s="14">
        <f>STDEV(D4:D39)/SQRT(10)</f>
        <v>35.475219576487468</v>
      </c>
      <c r="E41" s="14">
        <f>STDEV(E4:E39)/SQRT(27)</f>
        <v>1.1340444438712793</v>
      </c>
      <c r="F41" s="15"/>
    </row>
    <row r="42" spans="1:6" x14ac:dyDescent="0.3">
      <c r="C42" s="6"/>
      <c r="D42" s="16"/>
      <c r="E42" s="9"/>
      <c r="F42" s="9"/>
    </row>
    <row r="43" spans="1:6" x14ac:dyDescent="0.25">
      <c r="A43" s="16"/>
      <c r="B43" s="16"/>
      <c r="C43" s="16"/>
      <c r="D43" s="16"/>
      <c r="F43" s="9"/>
    </row>
    <row r="44" spans="1:6" x14ac:dyDescent="0.25">
      <c r="A44" s="16"/>
      <c r="B44" s="16"/>
      <c r="C44" s="16"/>
      <c r="D44" s="16"/>
      <c r="F44" s="9"/>
    </row>
  </sheetData>
  <mergeCells count="2">
    <mergeCell ref="A1:C1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2018-07-31T16:33:14Z</dcterms:modified>
</cp:coreProperties>
</file>