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ARRAZ @UVM\Manuscripts\Capillary TRPV4-PIP2 paper\eLife\eLife Revision\Source Files\"/>
    </mc:Choice>
  </mc:AlternateContent>
  <xr:revisionPtr revIDLastSave="0" documentId="10_ncr:100000_{37F35E7E-B243-4C8F-82D4-10CE7F97AABF}" xr6:coauthVersionLast="31" xr6:coauthVersionMax="31" xr10:uidLastSave="{00000000-0000-0000-0000-000000000000}"/>
  <bookViews>
    <workbookView xWindow="0" yWindow="0" windowWidth="25365" windowHeight="14610" xr2:uid="{017108BA-BB31-4F1E-B01B-896625F27CCC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23" i="1"/>
  <c r="C23" i="1"/>
  <c r="B23" i="1"/>
  <c r="E22" i="1"/>
  <c r="D22" i="1"/>
  <c r="C22" i="1"/>
  <c r="B22" i="1"/>
</calcChain>
</file>

<file path=xl/sharedStrings.xml><?xml version="1.0" encoding="utf-8"?>
<sst xmlns="http://schemas.openxmlformats.org/spreadsheetml/2006/main" count="8" uniqueCount="8">
  <si>
    <t>MEAN</t>
  </si>
  <si>
    <t>SEM</t>
  </si>
  <si>
    <t>diC8-PIP2 concentration</t>
  </si>
  <si>
    <t>Figure 3D</t>
  </si>
  <si>
    <t xml:space="preserve">0 µM </t>
  </si>
  <si>
    <t xml:space="preserve">10 µM </t>
  </si>
  <si>
    <t xml:space="preserve">20 µM </t>
  </si>
  <si>
    <t xml:space="preserve">50 µM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</si>
</sst>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6"/>
      <color theme="1"/>
      <name val="Arial"/>
      <family val="2"/>
    </font>
    <font>
      <b/>
      <sz val="16"/>
      <name val="Arial"/>
      <family val="2"/>
    </font>
    <font>
      <b/>
      <sz val="16"/>
      <color theme="1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/>
    <xf numFmtId="0" fontId="2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E39A8-4522-4F05-854C-30B868DBC116}">
  <dimension ref="A1:F26"/>
  <sheetViews>
    <sheetView tabSelected="1" zoomScale="80" zoomScaleNormal="80" workbookViewId="0">
      <selection activeCell="G12" sqref="G12"/>
    </sheetView>
  </sheetViews>
  <sheetFormatPr defaultRowHeight="20.25" x14ac:dyDescent="0.25"/>
  <cols>
    <col min="1" max="1" width="9.140625" style="2"/>
    <col min="2" max="2" width="18.42578125" style="2" customWidth="1"/>
    <col min="3" max="3" width="18.28515625" style="2" customWidth="1"/>
    <col min="4" max="4" width="18.140625" style="2" customWidth="1"/>
    <col min="5" max="5" width="18.7109375" style="2" customWidth="1"/>
    <col min="6" max="6" width="18.28515625" style="2" customWidth="1"/>
    <col min="7" max="9" width="9.140625" style="2"/>
    <col min="10" max="11" width="18.140625" style="2" customWidth="1"/>
    <col min="12" max="16384" width="9.140625" style="2"/>
  </cols>
  <sheetData>
    <row r="1" spans="1:6" x14ac:dyDescent="0.25">
      <c r="A1" s="1" t="s">
        <v>3</v>
      </c>
      <c r="B1" s="1"/>
      <c r="C1" s="1"/>
      <c r="F1" s="3"/>
    </row>
    <row r="2" spans="1:6" x14ac:dyDescent="0.3">
      <c r="B2" s="4" t="s">
        <v>2</v>
      </c>
      <c r="C2" s="4"/>
      <c r="D2" s="4"/>
      <c r="E2" s="4"/>
      <c r="F2" s="3"/>
    </row>
    <row r="3" spans="1:6" x14ac:dyDescent="0.3">
      <c r="B3" s="5" t="s">
        <v>4</v>
      </c>
      <c r="C3" s="5" t="s">
        <v>5</v>
      </c>
      <c r="D3" s="5" t="s">
        <v>6</v>
      </c>
      <c r="E3" s="5" t="s">
        <v>7</v>
      </c>
      <c r="F3" s="6"/>
    </row>
    <row r="4" spans="1:6" x14ac:dyDescent="0.3">
      <c r="B4" s="7">
        <v>67.599999999999994</v>
      </c>
      <c r="C4" s="7">
        <v>19.75</v>
      </c>
      <c r="D4" s="7">
        <v>17.78</v>
      </c>
      <c r="E4" s="7">
        <v>13.9</v>
      </c>
      <c r="F4" s="8"/>
    </row>
    <row r="5" spans="1:6" x14ac:dyDescent="0.3">
      <c r="B5" s="7">
        <v>130.1</v>
      </c>
      <c r="C5" s="7">
        <v>9.44</v>
      </c>
      <c r="D5" s="7">
        <v>36.47</v>
      </c>
      <c r="E5" s="7">
        <v>7.47</v>
      </c>
      <c r="F5" s="8"/>
    </row>
    <row r="6" spans="1:6" x14ac:dyDescent="0.3">
      <c r="B6" s="7">
        <v>63.6</v>
      </c>
      <c r="C6" s="7">
        <v>121</v>
      </c>
      <c r="D6" s="7">
        <v>63.63</v>
      </c>
      <c r="E6" s="7">
        <v>125</v>
      </c>
      <c r="F6" s="8"/>
    </row>
    <row r="7" spans="1:6" x14ac:dyDescent="0.3">
      <c r="B7" s="7">
        <v>382.4</v>
      </c>
      <c r="C7" s="7">
        <v>24.5</v>
      </c>
      <c r="D7" s="7">
        <v>65.88</v>
      </c>
      <c r="E7" s="7">
        <v>148.19999999999999</v>
      </c>
      <c r="F7" s="8"/>
    </row>
    <row r="8" spans="1:6" x14ac:dyDescent="0.3">
      <c r="B8" s="7">
        <v>94.3</v>
      </c>
      <c r="C8" s="7">
        <v>29.17</v>
      </c>
      <c r="D8" s="7">
        <v>118.24</v>
      </c>
      <c r="E8" s="7">
        <v>103.45</v>
      </c>
      <c r="F8" s="8"/>
    </row>
    <row r="9" spans="1:6" x14ac:dyDescent="0.3">
      <c r="B9" s="7">
        <v>24.7</v>
      </c>
      <c r="C9" s="7">
        <v>31.76</v>
      </c>
      <c r="D9" s="7">
        <v>34.29</v>
      </c>
      <c r="E9" s="7">
        <v>11.5</v>
      </c>
      <c r="F9" s="8"/>
    </row>
    <row r="10" spans="1:6" x14ac:dyDescent="0.3">
      <c r="B10" s="7">
        <v>158.9</v>
      </c>
      <c r="C10" s="7">
        <v>41</v>
      </c>
      <c r="D10" s="7">
        <v>42.08</v>
      </c>
      <c r="E10" s="7">
        <v>50</v>
      </c>
      <c r="F10" s="8"/>
    </row>
    <row r="11" spans="1:6" x14ac:dyDescent="0.3">
      <c r="B11" s="7">
        <v>107.8</v>
      </c>
      <c r="C11" s="7">
        <v>26.25</v>
      </c>
      <c r="D11" s="7">
        <v>7.78</v>
      </c>
      <c r="E11" s="7">
        <v>14.29</v>
      </c>
      <c r="F11" s="8"/>
    </row>
    <row r="12" spans="1:6" x14ac:dyDescent="0.3">
      <c r="B12" s="7">
        <v>116.4</v>
      </c>
      <c r="C12" s="7">
        <v>62.27</v>
      </c>
      <c r="D12" s="7">
        <v>4.55</v>
      </c>
      <c r="E12" s="7">
        <v>22.12</v>
      </c>
      <c r="F12" s="8"/>
    </row>
    <row r="13" spans="1:6" x14ac:dyDescent="0.3">
      <c r="B13" s="7">
        <v>36.6</v>
      </c>
      <c r="C13" s="7">
        <v>100</v>
      </c>
      <c r="D13" s="7">
        <v>13.47</v>
      </c>
      <c r="E13" s="7">
        <v>150</v>
      </c>
      <c r="F13" s="8"/>
    </row>
    <row r="14" spans="1:6" x14ac:dyDescent="0.3">
      <c r="B14" s="7">
        <v>843.75</v>
      </c>
      <c r="C14" s="7">
        <v>15.5</v>
      </c>
      <c r="D14" s="7">
        <v>48.18</v>
      </c>
      <c r="E14" s="7"/>
      <c r="F14" s="8"/>
    </row>
    <row r="15" spans="1:6" x14ac:dyDescent="0.3">
      <c r="B15" s="7">
        <v>192.3</v>
      </c>
      <c r="C15" s="7">
        <v>69.709999999999994</v>
      </c>
      <c r="D15" s="9"/>
      <c r="E15" s="10"/>
      <c r="F15" s="8"/>
    </row>
    <row r="16" spans="1:6" x14ac:dyDescent="0.3">
      <c r="B16" s="7">
        <v>130.80000000000001</v>
      </c>
      <c r="C16" s="7">
        <v>106.67</v>
      </c>
      <c r="D16" s="10"/>
      <c r="E16" s="10"/>
      <c r="F16" s="8"/>
    </row>
    <row r="17" spans="1:6" x14ac:dyDescent="0.3">
      <c r="B17" s="7">
        <v>133.30000000000001</v>
      </c>
      <c r="C17" s="7">
        <v>31.67</v>
      </c>
      <c r="D17" s="9"/>
      <c r="E17" s="10"/>
      <c r="F17" s="8"/>
    </row>
    <row r="18" spans="1:6" x14ac:dyDescent="0.3">
      <c r="B18" s="7">
        <v>189.8</v>
      </c>
      <c r="C18" s="7">
        <v>31.43</v>
      </c>
      <c r="D18" s="9"/>
      <c r="E18" s="10"/>
      <c r="F18" s="8"/>
    </row>
    <row r="19" spans="1:6" x14ac:dyDescent="0.3">
      <c r="B19" s="7">
        <v>185.8</v>
      </c>
      <c r="C19" s="7">
        <v>15.58</v>
      </c>
      <c r="D19" s="10"/>
      <c r="E19" s="10"/>
      <c r="F19" s="8"/>
    </row>
    <row r="20" spans="1:6" x14ac:dyDescent="0.3">
      <c r="B20" s="7">
        <v>613</v>
      </c>
      <c r="C20" s="9"/>
      <c r="D20" s="10"/>
      <c r="E20" s="10"/>
      <c r="F20" s="8"/>
    </row>
    <row r="21" spans="1:6" x14ac:dyDescent="0.3">
      <c r="B21" s="7">
        <v>215.4</v>
      </c>
      <c r="C21" s="9"/>
      <c r="D21" s="9"/>
      <c r="E21" s="10"/>
      <c r="F21" s="8"/>
    </row>
    <row r="22" spans="1:6" x14ac:dyDescent="0.25">
      <c r="A22" s="11" t="s">
        <v>0</v>
      </c>
      <c r="B22" s="12">
        <f>AVERAGE(B4:B21)</f>
        <v>204.80833333333339</v>
      </c>
      <c r="C22" s="12">
        <f>AVERAGE(C4:C21)</f>
        <v>45.981249999999996</v>
      </c>
      <c r="D22" s="12">
        <f>AVERAGE(D4:D21)</f>
        <v>41.122727272727275</v>
      </c>
      <c r="E22" s="12">
        <f>AVERAGE(E4:E21)</f>
        <v>64.593000000000004</v>
      </c>
      <c r="F22" s="13"/>
    </row>
    <row r="23" spans="1:6" x14ac:dyDescent="0.25">
      <c r="A23" s="11" t="s">
        <v>1</v>
      </c>
      <c r="B23" s="14">
        <f>STDEV(B4:B21)/SQRT(18)</f>
        <v>49.654959840530573</v>
      </c>
      <c r="C23" s="14">
        <f>STDEV(C4:C21)/SQRT(16)</f>
        <v>8.8296412665426782</v>
      </c>
      <c r="D23" s="14">
        <f>STDEV(D4:D21)/SQRT(11)</f>
        <v>9.9747350013475238</v>
      </c>
      <c r="E23" s="14">
        <f>STDEV(E4:E21)/SQRT(10)</f>
        <v>19.044493345263291</v>
      </c>
      <c r="F23" s="15"/>
    </row>
    <row r="24" spans="1:6" x14ac:dyDescent="0.3">
      <c r="C24" s="16"/>
      <c r="D24" s="17"/>
      <c r="E24" s="3"/>
      <c r="F24" s="3"/>
    </row>
    <row r="25" spans="1:6" x14ac:dyDescent="0.25">
      <c r="A25" s="17"/>
      <c r="B25" s="17"/>
      <c r="C25" s="17"/>
      <c r="D25" s="17"/>
      <c r="F25" s="3"/>
    </row>
    <row r="26" spans="1:6" x14ac:dyDescent="0.25">
      <c r="A26" s="17"/>
      <c r="B26" s="17"/>
      <c r="C26" s="17"/>
      <c r="D26" s="17"/>
      <c r="F26" s="3"/>
    </row>
  </sheetData>
  <mergeCells count="2">
    <mergeCell ref="A1:C1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Harraz</dc:creator>
  <cp:lastModifiedBy>Osama Harraz</cp:lastModifiedBy>
  <dcterms:created xsi:type="dcterms:W3CDTF">2018-07-31T13:54:15Z</dcterms:created>
  <dcterms:modified xsi:type="dcterms:W3CDTF">2018-07-31T16:32:37Z</dcterms:modified>
</cp:coreProperties>
</file>